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Báo cáo TW\1. BC KTXH hang thang\0. KTXH 2022\thang 11\"/>
    </mc:Choice>
  </mc:AlternateContent>
  <xr:revisionPtr revIDLastSave="0" documentId="13_ncr:1_{15C3B8AF-6F9C-431B-82C0-7AEBFC0E2DDD}" xr6:coauthVersionLast="47" xr6:coauthVersionMax="47" xr10:uidLastSave="{00000000-0000-0000-0000-000000000000}"/>
  <bookViews>
    <workbookView xWindow="-120" yWindow="-120" windowWidth="24240" windowHeight="13140" tabRatio="838" activeTab="10" xr2:uid="{00000000-000D-0000-FFFF-FFFF00000000}"/>
  </bookViews>
  <sheets>
    <sheet name="1.SXNN" sheetId="124" r:id="rId1"/>
    <sheet name="2.IIP" sheetId="121" r:id="rId2"/>
    <sheet name="3.SPCN" sheetId="122" r:id="rId3"/>
    <sheet name="4.Vốn đầu tư" sheetId="123" r:id="rId4"/>
    <sheet name="5. DT bán lẻ thang" sheetId="72" r:id="rId5"/>
    <sheet name="6. DT lu tru &amp; DV thang" sheetId="68" r:id="rId6"/>
    <sheet name="7.CPI" sheetId="118" r:id="rId7"/>
    <sheet name="8. DT vận tải thang" sheetId="69" r:id="rId8"/>
    <sheet name="9. Vantai thang" sheetId="28" r:id="rId9"/>
    <sheet name="10. ATXH" sheetId="125" r:id="rId10"/>
    <sheet name="11-12 Thu chi" sheetId="120" r:id="rId11"/>
    <sheet name="Nhap thu chi" sheetId="119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 localSheetId="0">'[1]PNT-QUOT-#3'!#REF!</definedName>
    <definedName name="\0" localSheetId="6">'[2]PNT-QUOT-#3'!#REF!</definedName>
    <definedName name="\0">'[2]PNT-QUOT-#3'!#REF!</definedName>
    <definedName name="\z" localSheetId="0">'[1]COAT&amp;WRAP-QIOT-#3'!#REF!</definedName>
    <definedName name="\z" localSheetId="6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6" hidden="1">#REF!</definedName>
    <definedName name="_Fill" hidden="1">#REF!</definedName>
    <definedName name="_xlnm._FilterDatabase" localSheetId="2" hidden="1">'3.SPCN'!$A$4:$H$21</definedName>
    <definedName name="_h1" localSheetId="0" hidden="1">{"'TDTGT (theo Dphuong)'!$A$4:$F$75"}</definedName>
    <definedName name="_h1" localSheetId="9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6">'[2]PNT-QUOT-#3'!#REF!</definedName>
    <definedName name="A">'[2]PNT-QUOT-#3'!#REF!</definedName>
    <definedName name="AAA" localSheetId="0">'[3]MTL$-INTER'!#REF!</definedName>
    <definedName name="AAA" localSheetId="6">'[4]MTL$-INTER'!#REF!</definedName>
    <definedName name="AAA">'[4]MTL$-INTER'!#REF!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6">#REF!</definedName>
    <definedName name="adsf">#REF!</definedName>
    <definedName name="anpha" localSheetId="0">#REF!</definedName>
    <definedName name="anpha" localSheetId="9">#REF!</definedName>
    <definedName name="anpha" localSheetId="6">#REF!</definedName>
    <definedName name="anpha">#REF!</definedName>
    <definedName name="B" localSheetId="0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6">#REF!</definedName>
    <definedName name="beta">#REF!</definedName>
    <definedName name="Bieu3" hidden="1">#REF!</definedName>
    <definedName name="BT" localSheetId="0">#REF!</definedName>
    <definedName name="BT" localSheetId="9">#REF!</definedName>
    <definedName name="BT" localSheetId="6">#REF!</definedName>
    <definedName name="BT">#REF!</definedName>
    <definedName name="bv" localSheetId="0">#REF!</definedName>
    <definedName name="bv" localSheetId="9">#REF!</definedName>
    <definedName name="bv" localSheetId="6">#REF!</definedName>
    <definedName name="bv">#REF!</definedName>
    <definedName name="COAT" localSheetId="0">'[1]PNT-QUOT-#3'!#REF!</definedName>
    <definedName name="COAT" localSheetId="6">'[2]PNT-QUOT-#3'!#REF!</definedName>
    <definedName name="COAT">'[2]PNT-QUOT-#3'!#REF!</definedName>
    <definedName name="CS_10" localSheetId="0">#REF!</definedName>
    <definedName name="CS_10" localSheetId="9">#REF!</definedName>
    <definedName name="CS_10" localSheetId="6">#REF!</definedName>
    <definedName name="CS_10">#REF!</definedName>
    <definedName name="CS_100" localSheetId="0">#REF!</definedName>
    <definedName name="CS_100" localSheetId="9">#REF!</definedName>
    <definedName name="CS_100" localSheetId="6">#REF!</definedName>
    <definedName name="CS_100">#REF!</definedName>
    <definedName name="CS_10S" localSheetId="0">#REF!</definedName>
    <definedName name="CS_10S" localSheetId="9">#REF!</definedName>
    <definedName name="CS_10S" localSheetId="6">#REF!</definedName>
    <definedName name="CS_10S">#REF!</definedName>
    <definedName name="CS_120" localSheetId="9">#REF!</definedName>
    <definedName name="CS_120" localSheetId="6">#REF!</definedName>
    <definedName name="CS_120">#REF!</definedName>
    <definedName name="CS_140" localSheetId="9">#REF!</definedName>
    <definedName name="CS_140" localSheetId="6">#REF!</definedName>
    <definedName name="CS_140">#REF!</definedName>
    <definedName name="CS_160" localSheetId="9">#REF!</definedName>
    <definedName name="CS_160" localSheetId="6">#REF!</definedName>
    <definedName name="CS_160">#REF!</definedName>
    <definedName name="CS_20" localSheetId="9">#REF!</definedName>
    <definedName name="CS_20" localSheetId="6">#REF!</definedName>
    <definedName name="CS_20">#REF!</definedName>
    <definedName name="CS_30" localSheetId="9">#REF!</definedName>
    <definedName name="CS_30" localSheetId="6">#REF!</definedName>
    <definedName name="CS_30">#REF!</definedName>
    <definedName name="CS_40" localSheetId="9">#REF!</definedName>
    <definedName name="CS_40" localSheetId="6">#REF!</definedName>
    <definedName name="CS_40">#REF!</definedName>
    <definedName name="CS_40S" localSheetId="9">#REF!</definedName>
    <definedName name="CS_40S" localSheetId="6">#REF!</definedName>
    <definedName name="CS_40S">#REF!</definedName>
    <definedName name="CS_5S" localSheetId="9">#REF!</definedName>
    <definedName name="CS_5S" localSheetId="6">#REF!</definedName>
    <definedName name="CS_5S">#REF!</definedName>
    <definedName name="CS_60" localSheetId="9">#REF!</definedName>
    <definedName name="CS_60" localSheetId="6">#REF!</definedName>
    <definedName name="CS_60">#REF!</definedName>
    <definedName name="CS_80" localSheetId="9">#REF!</definedName>
    <definedName name="CS_80" localSheetId="6">#REF!</definedName>
    <definedName name="CS_80">#REF!</definedName>
    <definedName name="CS_80S" localSheetId="9">#REF!</definedName>
    <definedName name="CS_80S" localSheetId="6">#REF!</definedName>
    <definedName name="CS_80S">#REF!</definedName>
    <definedName name="CS_STD" localSheetId="9">#REF!</definedName>
    <definedName name="CS_STD" localSheetId="6">#REF!</definedName>
    <definedName name="CS_STD">#REF!</definedName>
    <definedName name="CS_XS" localSheetId="9">#REF!</definedName>
    <definedName name="CS_XS" localSheetId="6">#REF!</definedName>
    <definedName name="CS_XS">#REF!</definedName>
    <definedName name="CS_XXS" localSheetId="9">#REF!</definedName>
    <definedName name="CS_XXS" localSheetId="6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6">#REF!</definedName>
    <definedName name="cx">#REF!</definedName>
    <definedName name="d" localSheetId="0" hidden="1">#REF!</definedName>
    <definedName name="d" localSheetId="9" hidden="1">#REF!</definedName>
    <definedName name="d" localSheetId="6" hidden="1">#REF!</definedName>
    <definedName name="d" hidden="1">#REF!</definedName>
    <definedName name="dd" localSheetId="0">#REF!</definedName>
    <definedName name="dd" localSheetId="9">#REF!</definedName>
    <definedName name="dd" localSheetId="6">#REF!</definedName>
    <definedName name="dd">#REF!</definedName>
    <definedName name="df" localSheetId="9" hidden="1">#REF!</definedName>
    <definedName name="df" localSheetId="6" hidden="1">#REF!</definedName>
    <definedName name="df" hidden="1">#REF!</definedName>
    <definedName name="dfgggg" localSheetId="0" hidden="1">{"'TDTGT (theo Dphuong)'!$A$4:$F$75"}</definedName>
    <definedName name="dfgggg" localSheetId="9" hidden="1">{"'TDTGT (theo Dphuong)'!$A$4:$F$75"}</definedName>
    <definedName name="dfgggg" localSheetId="6" hidden="1">{"'TDTGT (theo Dphuong)'!$A$4:$F$75"}</definedName>
    <definedName name="dfgggg" hidden="1">{"'TDTGT (theo Dphuong)'!$A$4:$F$75"}</definedName>
    <definedName name="dg" localSheetId="0">#REF!</definedName>
    <definedName name="dg" localSheetId="9">#REF!</definedName>
    <definedName name="dg" localSheetId="6">#REF!</definedName>
    <definedName name="dg">#REF!</definedName>
    <definedName name="dien" localSheetId="0">#REF!</definedName>
    <definedName name="dien" localSheetId="9">#REF!</definedName>
    <definedName name="dien" localSheetId="6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6">#REF!</definedName>
    <definedName name="ffddg">#REF!</definedName>
    <definedName name="FP" localSheetId="0">'[1]COAT&amp;WRAP-QIOT-#3'!#REF!</definedName>
    <definedName name="FP">'[2]COAT&amp;WRAP-QIOT-#3'!#REF!</definedName>
    <definedName name="gfnhgjhgjg">'[5]2.74'!#REF!</definedName>
    <definedName name="h" localSheetId="0" hidden="1">{"'TDTGT (theo Dphuong)'!$A$4:$F$75"}</definedName>
    <definedName name="h" localSheetId="9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6">#REF!</definedName>
    <definedName name="hab">#REF!</definedName>
    <definedName name="habac" localSheetId="0">#REF!</definedName>
    <definedName name="habac" localSheetId="9">#REF!</definedName>
    <definedName name="habac" localSheetId="6">#REF!</definedName>
    <definedName name="habac">#REF!</definedName>
    <definedName name="Habac1">'[6]7 THAI NGUYEN'!$A$11</definedName>
    <definedName name="haiduong" localSheetId="0">#REF!</definedName>
    <definedName name="haiduong" localSheetId="9">#REF!</definedName>
    <definedName name="haiduong" localSheetId="6">#REF!</definedName>
    <definedName name="haiduong">#REF!</definedName>
    <definedName name="hhg" localSheetId="0">#REF!</definedName>
    <definedName name="hhg" localSheetId="9">#REF!</definedName>
    <definedName name="hhg" localSheetId="6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6">'[2]COAT&amp;WRAP-QIOT-#3'!#REF!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6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6">'[2]COAT&amp;WRAP-QIOT-#3'!#REF!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6">#REF!</definedName>
    <definedName name="mc">#REF!</definedName>
    <definedName name="MF" localSheetId="0">'[1]COAT&amp;WRAP-QIOT-#3'!#REF!</definedName>
    <definedName name="MF" localSheetId="6">'[2]COAT&amp;WRAP-QIOT-#3'!#REF!</definedName>
    <definedName name="MF">'[2]COAT&amp;WRAP-QIOT-#3'!#REF!</definedName>
    <definedName name="mnh" localSheetId="6">'[5]2.74'!#REF!</definedName>
    <definedName name="mnh">'[5]2.74'!#REF!</definedName>
    <definedName name="n" localSheetId="6">'[5]2.74'!#REF!</definedName>
    <definedName name="n">'[5]2.74'!#REF!</definedName>
    <definedName name="nhan" localSheetId="0">#REF!</definedName>
    <definedName name="nhan" localSheetId="9">#REF!</definedName>
    <definedName name="nhan" localSheetId="6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6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6">'[2]PNT-QUOT-#3'!#REF!</definedName>
    <definedName name="P">'[2]PNT-QUOT-#3'!#REF!</definedName>
    <definedName name="PEJM" localSheetId="0">'[1]COAT&amp;WRAP-QIOT-#3'!#REF!</definedName>
    <definedName name="PEJM" localSheetId="6">'[2]COAT&amp;WRAP-QIOT-#3'!#REF!</definedName>
    <definedName name="PEJM">'[2]COAT&amp;WRAP-QIOT-#3'!#REF!</definedName>
    <definedName name="PF" localSheetId="0">'[1]PNT-QUOT-#3'!#REF!</definedName>
    <definedName name="PF" localSheetId="6">'[2]PNT-QUOT-#3'!#REF!</definedName>
    <definedName name="PF">'[2]PNT-QUOT-#3'!#REF!</definedName>
    <definedName name="PM" localSheetId="0">[7]IBASE!$AH$16:$AV$110</definedName>
    <definedName name="PM">[8]IBASE!$AH$16:$AV$110</definedName>
    <definedName name="_xlnm.Print_Area" localSheetId="10">'11-12 Thu chi'!$A:$E</definedName>
    <definedName name="_xlnm.Print_Area" localSheetId="1">'2.IIP'!$A:$F</definedName>
    <definedName name="_xlnm.Print_Area" localSheetId="7">'8. DT vận tải thang'!$A:$H</definedName>
    <definedName name="Print_Area_MI" localSheetId="0">[9]ESTI.!$A$1:$U$52</definedName>
    <definedName name="Print_Area_MI">[10]ESTI.!$A$1:$U$52</definedName>
    <definedName name="_xlnm.Print_Titles" localSheetId="0">'[11]TiÕn ®é thùc hiÖn KC'!#REF!</definedName>
    <definedName name="_xlnm.Print_Titles" localSheetId="6">'[11]TiÕn ®é thùc hiÖn KC'!#REF!</definedName>
    <definedName name="_xlnm.Print_Titles">'[11]TiÕn ®é thùc hiÖn KC'!#REF!</definedName>
    <definedName name="pt" localSheetId="0">#REF!</definedName>
    <definedName name="pt" localSheetId="9">#REF!</definedName>
    <definedName name="pt" localSheetId="6">#REF!</definedName>
    <definedName name="pt">#REF!</definedName>
    <definedName name="ptr" localSheetId="0">#REF!</definedName>
    <definedName name="ptr" localSheetId="9">#REF!</definedName>
    <definedName name="ptr" localSheetId="6">#REF!</definedName>
    <definedName name="ptr">#REF!</definedName>
    <definedName name="ptvt">'[12]ma-pt'!$A$6:$IV$228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>'[2]COAT&amp;WRAP-QIOT-#3'!#REF!</definedName>
    <definedName name="SB" localSheetId="0">[7]IBASE!$AH$7:$AL$14</definedName>
    <definedName name="SB">[8]IBASE!$AH$7:$AL$14</definedName>
    <definedName name="SORT" localSheetId="0">#REF!</definedName>
    <definedName name="SORT" localSheetId="9">#REF!</definedName>
    <definedName name="SORT" localSheetId="6">#REF!</definedName>
    <definedName name="SORT">#REF!</definedName>
    <definedName name="SORT_AREA" localSheetId="0">'[9]DI-ESTI'!$A$8:$R$489</definedName>
    <definedName name="SORT_AREA">'[10]DI-ESTI'!$A$8:$R$489</definedName>
    <definedName name="SP" localSheetId="0">'[1]PNT-QUOT-#3'!#REF!</definedName>
    <definedName name="SP" localSheetId="6">'[2]PNT-QUOT-#3'!#REF!</definedName>
    <definedName name="SP">'[2]PNT-QUOT-#3'!#REF!</definedName>
    <definedName name="sss" localSheetId="0">#REF!</definedName>
    <definedName name="sss" localSheetId="9">#REF!</definedName>
    <definedName name="sss" localSheetId="6">#REF!</definedName>
    <definedName name="sss">#REF!</definedName>
    <definedName name="TBA" localSheetId="0">#REF!</definedName>
    <definedName name="TBA" localSheetId="9">#REF!</definedName>
    <definedName name="TBA" localSheetId="6">#REF!</definedName>
    <definedName name="TBA">#REF!</definedName>
    <definedName name="td" localSheetId="0">#REF!</definedName>
    <definedName name="td" localSheetId="9">#REF!</definedName>
    <definedName name="td" localSheetId="6">#REF!</definedName>
    <definedName name="td">#REF!</definedName>
    <definedName name="th_bl" localSheetId="0">#REF!</definedName>
    <definedName name="th_bl" localSheetId="9">#REF!</definedName>
    <definedName name="th_bl" localSheetId="6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>'[2]COAT&amp;WRAP-QIOT-#3'!#REF!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6">#REF!</definedName>
    <definedName name="ttt">#REF!</definedName>
    <definedName name="tttt" hidden="1">#REF!</definedName>
    <definedName name="vfff" localSheetId="0">#REF!</definedName>
    <definedName name="vfff" localSheetId="9">#REF!</definedName>
    <definedName name="vfff" localSheetId="6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'[13]7 THAI NGUYEN'!$A$11</definedName>
    <definedName name="xd">'[14]7 THAI NGUYEN'!$A$11</definedName>
    <definedName name="ZYX" localSheetId="0">#REF!</definedName>
    <definedName name="ZYX" localSheetId="9">#REF!</definedName>
    <definedName name="ZYX" localSheetId="6">#REF!</definedName>
    <definedName name="ZYX">#REF!</definedName>
    <definedName name="ZZZ" localSheetId="0">#REF!</definedName>
    <definedName name="ZZZ" localSheetId="9">#REF!</definedName>
    <definedName name="ZZZ" localSheetId="6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23" l="1"/>
  <c r="G9" i="123"/>
  <c r="G10" i="123"/>
  <c r="G11" i="123"/>
  <c r="G12" i="123"/>
  <c r="G13" i="123"/>
  <c r="G15" i="123"/>
  <c r="G16" i="123"/>
  <c r="G17" i="123"/>
  <c r="G20" i="123"/>
  <c r="G21" i="123"/>
  <c r="G22" i="123"/>
  <c r="G7" i="123"/>
  <c r="AK24" i="125" l="1"/>
  <c r="AJ24" i="125"/>
  <c r="AI24" i="125"/>
  <c r="AG24" i="125"/>
  <c r="AF24" i="125"/>
  <c r="S24" i="125"/>
  <c r="AK23" i="125"/>
  <c r="AJ23" i="125"/>
  <c r="AI23" i="125"/>
  <c r="AG23" i="125"/>
  <c r="AF23" i="125"/>
  <c r="S23" i="125"/>
  <c r="AK22" i="125"/>
  <c r="AJ22" i="125"/>
  <c r="AI22" i="125"/>
  <c r="AG22" i="125"/>
  <c r="AF22" i="125"/>
  <c r="S22" i="125"/>
  <c r="AK21" i="125"/>
  <c r="AJ21" i="125"/>
  <c r="AI21" i="125"/>
  <c r="AG21" i="125"/>
  <c r="AF21" i="125"/>
  <c r="S21" i="125"/>
  <c r="AK19" i="125"/>
  <c r="AJ19" i="125"/>
  <c r="AI19" i="125"/>
  <c r="AG19" i="125"/>
  <c r="AF19" i="125"/>
  <c r="S19" i="125"/>
  <c r="AK18" i="125"/>
  <c r="AJ18" i="125"/>
  <c r="AI18" i="125"/>
  <c r="AG18" i="125"/>
  <c r="AF18" i="125"/>
  <c r="S18" i="125"/>
  <c r="AK17" i="125"/>
  <c r="AJ17" i="125"/>
  <c r="AI17" i="125"/>
  <c r="AG17" i="125"/>
  <c r="AF17" i="125"/>
  <c r="S17" i="125"/>
  <c r="AI16" i="125"/>
  <c r="AH16" i="125"/>
  <c r="AE16" i="125"/>
  <c r="AD16" i="125"/>
  <c r="AC16" i="125"/>
  <c r="AB16" i="125"/>
  <c r="AA16" i="125"/>
  <c r="Z16" i="125"/>
  <c r="AK16" i="125" s="1"/>
  <c r="Y16" i="125"/>
  <c r="X16" i="125"/>
  <c r="W16" i="125"/>
  <c r="AJ16" i="125" s="1"/>
  <c r="V16" i="125"/>
  <c r="U16" i="125"/>
  <c r="T16" i="125"/>
  <c r="R16" i="125"/>
  <c r="Q16" i="125"/>
  <c r="P16" i="125"/>
  <c r="O16" i="125"/>
  <c r="N16" i="125"/>
  <c r="M16" i="125"/>
  <c r="L16" i="125"/>
  <c r="K16" i="125"/>
  <c r="J16" i="125"/>
  <c r="I16" i="125"/>
  <c r="H16" i="125"/>
  <c r="G16" i="125"/>
  <c r="AK15" i="125"/>
  <c r="AJ15" i="125"/>
  <c r="AI15" i="125"/>
  <c r="AG15" i="125"/>
  <c r="AF15" i="125"/>
  <c r="S15" i="125"/>
  <c r="AK14" i="125"/>
  <c r="AJ14" i="125"/>
  <c r="AI14" i="125"/>
  <c r="AG14" i="125"/>
  <c r="AF14" i="125"/>
  <c r="S14" i="125"/>
  <c r="AK13" i="125"/>
  <c r="AJ13" i="125"/>
  <c r="AI13" i="125"/>
  <c r="AG13" i="125"/>
  <c r="AF13" i="125"/>
  <c r="S13" i="125"/>
  <c r="AJ12" i="125"/>
  <c r="AH12" i="125"/>
  <c r="AE12" i="125"/>
  <c r="AD12" i="125"/>
  <c r="AC12" i="125"/>
  <c r="AB12" i="125"/>
  <c r="AA12" i="125"/>
  <c r="Z12" i="125"/>
  <c r="Y12" i="125"/>
  <c r="X12" i="125"/>
  <c r="W12" i="125"/>
  <c r="V12" i="125"/>
  <c r="U12" i="125"/>
  <c r="T12" i="125"/>
  <c r="AF12" i="125" s="1"/>
  <c r="R12" i="125"/>
  <c r="Q12" i="125"/>
  <c r="P12" i="125"/>
  <c r="O12" i="125"/>
  <c r="N12" i="125"/>
  <c r="M12" i="125"/>
  <c r="L12" i="125"/>
  <c r="K12" i="125"/>
  <c r="S12" i="125" s="1"/>
  <c r="J12" i="125"/>
  <c r="I12" i="125"/>
  <c r="H12" i="125"/>
  <c r="G12" i="125"/>
  <c r="AK11" i="125"/>
  <c r="AJ11" i="125"/>
  <c r="AI11" i="125"/>
  <c r="AG11" i="125"/>
  <c r="AF11" i="125"/>
  <c r="S11" i="125"/>
  <c r="AK10" i="125"/>
  <c r="AJ10" i="125"/>
  <c r="AI10" i="125"/>
  <c r="AG10" i="125"/>
  <c r="AF10" i="125"/>
  <c r="S10" i="125"/>
  <c r="AK9" i="125"/>
  <c r="AJ9" i="125"/>
  <c r="AI9" i="125"/>
  <c r="AG9" i="125"/>
  <c r="AF9" i="125"/>
  <c r="S9" i="125"/>
  <c r="AE8" i="125"/>
  <c r="AD8" i="125"/>
  <c r="AC8" i="125"/>
  <c r="AB8" i="125"/>
  <c r="AA8" i="125"/>
  <c r="Z8" i="125"/>
  <c r="Y8" i="125"/>
  <c r="X8" i="125"/>
  <c r="W8" i="125"/>
  <c r="AJ8" i="125" s="1"/>
  <c r="V8" i="125"/>
  <c r="U8" i="125"/>
  <c r="T8" i="125"/>
  <c r="R8" i="125"/>
  <c r="Q8" i="125"/>
  <c r="P8" i="125"/>
  <c r="O8" i="125"/>
  <c r="N8" i="125"/>
  <c r="M8" i="125"/>
  <c r="L8" i="125"/>
  <c r="K8" i="125"/>
  <c r="J8" i="125"/>
  <c r="I8" i="125"/>
  <c r="H8" i="125"/>
  <c r="G8" i="125"/>
  <c r="AG8" i="125" l="1"/>
  <c r="AK12" i="125"/>
  <c r="AG16" i="125"/>
  <c r="AK8" i="125"/>
  <c r="AG12" i="125"/>
  <c r="S16" i="125"/>
  <c r="S8" i="125"/>
  <c r="AF8" i="125"/>
  <c r="AI12" i="125"/>
  <c r="AF16" i="125"/>
  <c r="AI8" i="125"/>
  <c r="I9" i="68" l="1"/>
  <c r="I10" i="68" s="1"/>
  <c r="I12" i="68" s="1"/>
  <c r="K8" i="68"/>
  <c r="N8" i="68"/>
  <c r="J9" i="68" l="1"/>
  <c r="L10" i="68"/>
  <c r="J12" i="68" s="1"/>
  <c r="K10" i="68"/>
  <c r="G23" i="119"/>
  <c r="N14" i="119"/>
  <c r="M8" i="119"/>
  <c r="M10" i="119"/>
  <c r="M10" i="68" l="1"/>
  <c r="L8" i="119"/>
  <c r="L9" i="119"/>
  <c r="L10" i="119"/>
  <c r="L11" i="119"/>
  <c r="L12" i="119"/>
  <c r="L13" i="119"/>
  <c r="L14" i="119"/>
  <c r="L15" i="119"/>
  <c r="L16" i="119"/>
  <c r="L17" i="119"/>
  <c r="L18" i="119"/>
  <c r="L19" i="119"/>
  <c r="M23" i="119" l="1"/>
  <c r="E11" i="119" l="1"/>
  <c r="M11" i="119" s="1"/>
  <c r="M25" i="119"/>
  <c r="G25" i="119"/>
  <c r="M24" i="119"/>
  <c r="G24" i="119"/>
  <c r="E19" i="119"/>
  <c r="E18" i="119"/>
  <c r="E17" i="119"/>
  <c r="E16" i="119"/>
  <c r="E15" i="119"/>
  <c r="E14" i="119"/>
  <c r="E13" i="119"/>
  <c r="E12" i="119"/>
  <c r="E9" i="119"/>
  <c r="H7" i="119"/>
  <c r="D7" i="119"/>
  <c r="L7" i="119" s="1"/>
  <c r="C7" i="119"/>
  <c r="F11" i="119" l="1"/>
  <c r="G13" i="119"/>
  <c r="M13" i="119"/>
  <c r="G17" i="119"/>
  <c r="M17" i="119"/>
  <c r="G9" i="119"/>
  <c r="M9" i="119"/>
  <c r="G14" i="119"/>
  <c r="N15" i="119"/>
  <c r="N16" i="119" s="1"/>
  <c r="M14" i="119"/>
  <c r="F15" i="119"/>
  <c r="M15" i="119"/>
  <c r="F19" i="119"/>
  <c r="M19" i="119"/>
  <c r="G18" i="119"/>
  <c r="M18" i="119"/>
  <c r="F12" i="119"/>
  <c r="M12" i="119"/>
  <c r="F16" i="119"/>
  <c r="M16" i="119"/>
  <c r="G16" i="119"/>
  <c r="G19" i="119"/>
  <c r="G15" i="119"/>
  <c r="G12" i="119"/>
  <c r="G11" i="119"/>
  <c r="E7" i="119"/>
  <c r="F9" i="119"/>
  <c r="F14" i="119"/>
  <c r="F18" i="119"/>
  <c r="F13" i="119"/>
  <c r="F17" i="119"/>
  <c r="G7" i="119" l="1"/>
  <c r="M7" i="119"/>
  <c r="F7" i="119"/>
  <c r="F25" i="28" l="1"/>
</calcChain>
</file>

<file path=xl/sharedStrings.xml><?xml version="1.0" encoding="utf-8"?>
<sst xmlns="http://schemas.openxmlformats.org/spreadsheetml/2006/main" count="425" uniqueCount="244">
  <si>
    <t>TỔNG SỐ</t>
  </si>
  <si>
    <t>(Tỷ đồng)</t>
  </si>
  <si>
    <t xml:space="preserve"> (%)</t>
  </si>
  <si>
    <t>Lương thực, thực phẩm</t>
  </si>
  <si>
    <t>Hàng may mặc</t>
  </si>
  <si>
    <t>Vật phẩm văn hóa, giáo dục</t>
  </si>
  <si>
    <t>Gỗ và vật liệu xây dựng</t>
  </si>
  <si>
    <t>Hàng hóa khác</t>
  </si>
  <si>
    <t xml:space="preserve">          Đường bộ</t>
  </si>
  <si>
    <t xml:space="preserve">          Đường sông</t>
  </si>
  <si>
    <t xml:space="preserve">          Đường biển</t>
  </si>
  <si>
    <t>Vận tải hành khách</t>
  </si>
  <si>
    <t>Đường bộ</t>
  </si>
  <si>
    <t>Vận tải hàng hóa</t>
  </si>
  <si>
    <t>Dịch vụ hỗ trợ vận tải</t>
  </si>
  <si>
    <t>Phân theo mặt hàng</t>
  </si>
  <si>
    <t>Dịch vụ khác</t>
  </si>
  <si>
    <t>Bưu chính, chuyển phát</t>
  </si>
  <si>
    <t xml:space="preserve"> Dịch vụ khác</t>
  </si>
  <si>
    <t>Dịch vụ giáo dục và đào tạo</t>
  </si>
  <si>
    <t>Dịch vụ hành chính và dịch vụ
 hỗ trợ (trừ dịch vụ lữ hành)</t>
  </si>
  <si>
    <t>Dịch vụ y tế và hoạt động trợ 
giúp xã hội</t>
  </si>
  <si>
    <t xml:space="preserve"> Dịch vụ nghệ thuật, vui chơi và
 giải trí</t>
  </si>
  <si>
    <t>Dịch vụ kinh doanh bất động sản
tính cho tiêu dùng</t>
  </si>
  <si>
    <t>Đơn vị tính: %</t>
  </si>
  <si>
    <t>So với cùng kỳ năm trước</t>
  </si>
  <si>
    <t>Dịch vụ lữ hành và hoạt động  hỗ trợ du lịch</t>
  </si>
  <si>
    <t>Sửa chữa xe có động cơ, mô tô, xe máy và xe có động cơ</t>
  </si>
  <si>
    <t>TÔNG SỐ</t>
  </si>
  <si>
    <t xml:space="preserve">                TỔNG SỐ</t>
  </si>
  <si>
    <t xml:space="preserve">          Trong đó:</t>
  </si>
  <si>
    <t>Đồ dùng, dụng cụ trang thiết bị gia đình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</si>
  <si>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</si>
  <si>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</si>
  <si>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</si>
  <si>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</si>
  <si>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</si>
  <si>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Dịch vụ lưu trú, ăn uống</t>
  </si>
  <si>
    <t xml:space="preserve">  Dịch vụ lưu trú </t>
  </si>
  <si>
    <t xml:space="preserve">  Dịch vụ ăn uống</t>
  </si>
  <si>
    <t>Đường biển</t>
  </si>
  <si>
    <t>Đường sông</t>
  </si>
  <si>
    <t>A. HÀNH KHÁCH</t>
  </si>
  <si>
    <t>I. Vận chuyển (Nghìn HK)</t>
  </si>
  <si>
    <t>II. Luân chuyển (Triệu HK.Km)</t>
  </si>
  <si>
    <t>B. HÀNG HÓA</t>
  </si>
  <si>
    <t>I. Vận chuyển (Nghìn tấn)</t>
  </si>
  <si>
    <t>II. Luân chuyển (Triệu tấn.Km)</t>
  </si>
  <si>
    <t>CHỈ SỐ GIÁ TIÊU DÙNG CHUNG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</si>
  <si>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</si>
  <si>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</si>
  <si>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</si>
  <si>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</si>
  <si>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</si>
  <si>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>May mặc, mũ nón và giày dép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</si>
  <si>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</si>
  <si>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</si>
  <si>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</si>
  <si>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</si>
  <si>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</si>
  <si>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</si>
  <si>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</si>
  <si>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</si>
  <si>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</si>
  <si>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</si>
  <si>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</si>
  <si>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</si>
  <si>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Tháng 
12
năm trước</t>
  </si>
  <si>
    <t>Tháng trước</t>
  </si>
  <si>
    <t xml:space="preserve">  Tr.đó:</t>
  </si>
  <si>
    <t>Cộng dồn từ đầu năm đến tháng trước tháng báo cáo</t>
  </si>
  <si>
    <t>Ước tính tháng báo cáo</t>
  </si>
  <si>
    <t xml:space="preserve">Luỹ kế thực hiện từ đầu năm </t>
  </si>
  <si>
    <t>Đến hết tháng báo cáo</t>
  </si>
  <si>
    <t>So với dự toán năm</t>
  </si>
  <si>
    <t>Kế hoạch 2021</t>
  </si>
  <si>
    <t>Cùng kỳ năm trước</t>
  </si>
  <si>
    <t>(Triệu đồng)</t>
  </si>
  <si>
    <t>Tổng thu</t>
  </si>
  <si>
    <t>Phân theo nội dung kinh tế</t>
  </si>
  <si>
    <t>I</t>
  </si>
  <si>
    <t>Thu nội địa</t>
  </si>
  <si>
    <t>Trong đó:</t>
  </si>
  <si>
    <t>Thu từ Doanh nghiệp nhà nước</t>
  </si>
  <si>
    <t>Thu từ DN có vốn ĐTNN</t>
  </si>
  <si>
    <t>Thu thuế ngoài quốc doanh</t>
  </si>
  <si>
    <t>Thu tiền sử dụng đất</t>
  </si>
  <si>
    <t>Thuế sử dụng đất phi nông nghiệp</t>
  </si>
  <si>
    <t>Tiền thuê mặt đất, mặt nước</t>
  </si>
  <si>
    <t>Thuế thu nhập cá nhân</t>
  </si>
  <si>
    <t>Lệ phí trước bạ</t>
  </si>
  <si>
    <t>II</t>
  </si>
  <si>
    <t>Thu qua Hải quan</t>
  </si>
  <si>
    <t>Tổng chi ngân sách nhà nước</t>
  </si>
  <si>
    <t>Chi đầu tư phát triển</t>
  </si>
  <si>
    <t>Chi thường xuyên</t>
  </si>
  <si>
    <t>1. Thu ngân sách Nhà nước trên địa bàn tháng 9</t>
  </si>
  <si>
    <t>1/1-15/9/2021</t>
  </si>
  <si>
    <t>1/1-15/9/2020</t>
  </si>
  <si>
    <t>Kỳ
 gốc
2019</t>
  </si>
  <si>
    <t>Cùng 
tháng 
năm trước</t>
  </si>
  <si>
    <t xml:space="preserve">   1. Chi đầu tư phát triển</t>
  </si>
  <si>
    <t xml:space="preserve">   2. Chi thường xuyên</t>
  </si>
  <si>
    <t>TỔNG THU NSNN TRÊN ĐỊA BÀN</t>
  </si>
  <si>
    <t>dự toán 2022</t>
  </si>
  <si>
    <t>T10.2022</t>
  </si>
  <si>
    <t>T10.2021</t>
  </si>
  <si>
    <t>PPIs 10T.2022 so với cùng kỳ</t>
  </si>
  <si>
    <t xml:space="preserve">2. Chỉ số sản xuất công nghiệp </t>
  </si>
  <si>
    <t>Khai khoáng</t>
  </si>
  <si>
    <t>Công nghiệp chế biến, chế tạo</t>
  </si>
  <si>
    <t xml:space="preserve">    SX chế biến thực phẩm</t>
  </si>
  <si>
    <t xml:space="preserve">    SX trang phục</t>
  </si>
  <si>
    <t xml:space="preserve">    SX da và các sản phẩm có liên quan</t>
  </si>
  <si>
    <t xml:space="preserve">    SX than cốc, sp dầu mỏ tinh chế</t>
  </si>
  <si>
    <t xml:space="preserve">    SX sản phẩm từ cao su và plastic</t>
  </si>
  <si>
    <t xml:space="preserve">    SX sản phẩm từ khoáng phi kim loại khác</t>
  </si>
  <si>
    <t xml:space="preserve">    SX kim loại</t>
  </si>
  <si>
    <t xml:space="preserve">    SX sản phẩm từ kim loại đúc sẵn ….</t>
  </si>
  <si>
    <t xml:space="preserve">    SX sp điện tử, máy vi tính và sp quang học</t>
  </si>
  <si>
    <t xml:space="preserve">    SX thiết bị điện</t>
  </si>
  <si>
    <t xml:space="preserve">    SX máy móc, thiết bị chưa được phân vào đâu</t>
  </si>
  <si>
    <t xml:space="preserve">    SX xe có động cơ</t>
  </si>
  <si>
    <t xml:space="preserve">    Sửa chữa, bảo dưỡng, lắp đặt máy móc &amp; thiết bị</t>
  </si>
  <si>
    <t>SX và phân phối điện, khí đốt, nước nóng ...</t>
  </si>
  <si>
    <t>Cung cấp nước, quản lý và xử lý rác thải ...</t>
  </si>
  <si>
    <t xml:space="preserve">    Khai thác, xử lý và cung cấp nước</t>
  </si>
  <si>
    <t xml:space="preserve">    Hoạt động thu gom, xử lý rác thải; tái chế</t>
  </si>
  <si>
    <t>3. Sản lượng một số sản phẩm công nghiệp chủ yếu</t>
  </si>
  <si>
    <t>Đơn vị 
tính</t>
  </si>
  <si>
    <t>(%)</t>
  </si>
  <si>
    <t>Thức ăn cho gia súc</t>
  </si>
  <si>
    <t>1000 tấn</t>
  </si>
  <si>
    <t>Quần áo người lớn</t>
  </si>
  <si>
    <t>1000 cái</t>
  </si>
  <si>
    <t>Giày, dép thể thao</t>
  </si>
  <si>
    <t>1000 đôi</t>
  </si>
  <si>
    <t>Than cốc và bán cốc luyện từ than đá</t>
  </si>
  <si>
    <t>Sản phẩm bằng plastic</t>
  </si>
  <si>
    <t>Clanhke và xi măng Portland</t>
  </si>
  <si>
    <t>Sắt, thép các loại</t>
  </si>
  <si>
    <t>Đinh, vít, then, đai ốc, neo, móc…. bằng kim loại</t>
  </si>
  <si>
    <t>Mạch điện tử tích hợp</t>
  </si>
  <si>
    <t>1000 chiếc</t>
  </si>
  <si>
    <t>Máy kết hợp: in, quét, fax, copy…</t>
  </si>
  <si>
    <t>Micrô và các linh kiện của chúng</t>
  </si>
  <si>
    <t>Xe ô tô từ 5 người trở lên</t>
  </si>
  <si>
    <t>Chiếc</t>
  </si>
  <si>
    <t>Bộ dây điện cho xe có động cơ</t>
  </si>
  <si>
    <t>1000 bộ</t>
  </si>
  <si>
    <t>Điện sản xuất</t>
  </si>
  <si>
    <t>Triệu KWh</t>
  </si>
  <si>
    <t>Nước sạch</t>
  </si>
  <si>
    <r>
      <t>1000 m</t>
    </r>
    <r>
      <rPr>
        <vertAlign val="superscript"/>
        <sz val="10.5"/>
        <rFont val="Times New Roman"/>
        <family val="1"/>
      </rPr>
      <t>3</t>
    </r>
  </si>
  <si>
    <t>4. Vốn đầu tư thực hiện từ nguồn ngân sách Nhà nước do địa phương quản lý</t>
  </si>
  <si>
    <t>Kế hoạch năm 2022</t>
  </si>
  <si>
    <t>Vốn ngân sách Nhà nước cấp tỉnh</t>
  </si>
  <si>
    <t>Vốn cân đối ngân sách tỉnh</t>
  </si>
  <si>
    <t xml:space="preserve">   Trong đó: Thu từ quỹ sử dụng đất</t>
  </si>
  <si>
    <t>Vốn trung ương hỗ trợ đầu tư theo mục tiêu</t>
  </si>
  <si>
    <t>Vốn nước ngoài (ODA)</t>
  </si>
  <si>
    <t xml:space="preserve"> Xổ số kiến thiết</t>
  </si>
  <si>
    <t xml:space="preserve"> Vốn khác</t>
  </si>
  <si>
    <t>Vốn ngân sách Nhà nước cấp huyện</t>
  </si>
  <si>
    <t>Vốn cân đối ngân sách huyện</t>
  </si>
  <si>
    <t>Vốn tỉnh hỗ trợ đầu tư theo mục tiêu</t>
  </si>
  <si>
    <t>Vốn ngân sách Nhà nước cấp xã</t>
  </si>
  <si>
    <t>Vốn cân đối ngân sách xã</t>
  </si>
  <si>
    <t>Vốn huyện hỗ trợ đầu tư theo mục tiêu</t>
  </si>
  <si>
    <t>Vốn khác</t>
  </si>
  <si>
    <t>Lượng tăng/giảm</t>
  </si>
  <si>
    <t>Tốc độ 
phát triển
 (%)</t>
  </si>
  <si>
    <t>Diện tích gieo trồng cây hàng năm (Ha)</t>
  </si>
  <si>
    <t xml:space="preserve">Lúa </t>
  </si>
  <si>
    <t>Lúa đông xuân</t>
  </si>
  <si>
    <t xml:space="preserve">Lúa mùa </t>
  </si>
  <si>
    <t xml:space="preserve">Các loại cây khác </t>
  </si>
  <si>
    <t>Ngô</t>
  </si>
  <si>
    <t>Khoai lang</t>
  </si>
  <si>
    <t>Đậu tương</t>
  </si>
  <si>
    <t>Lạc</t>
  </si>
  <si>
    <t>Rau các loại</t>
  </si>
  <si>
    <t>Đậu các loại</t>
  </si>
  <si>
    <t>ĐVT: Tỷ đồng</t>
  </si>
  <si>
    <t xml:space="preserve">    - Khu vực DN có vốn đầu tư nước ngoài</t>
  </si>
  <si>
    <t xml:space="preserve">    - Khu vực doanh nghiệp Nhà nước</t>
  </si>
  <si>
    <t xml:space="preserve">    - Khu vực kinh tế ngoài Nhà nước</t>
  </si>
  <si>
    <t xml:space="preserve">    - Các khoản thu nhà đất</t>
  </si>
  <si>
    <t xml:space="preserve">    - Thuế thu nhập cá nhân</t>
  </si>
  <si>
    <t xml:space="preserve">1. Thu nội địa </t>
  </si>
  <si>
    <t>2. Thu hoạt động xuất, nhập khẩu</t>
  </si>
  <si>
    <t>TỔNG CHI NGÂN SÁCH NHÀ NƯỚC</t>
  </si>
  <si>
    <t>11. Thu ngân sách Nhà nước</t>
  </si>
  <si>
    <t>12. Chi ngân sách Nhà nước</t>
  </si>
  <si>
    <t>7. Chỉ số giá tiêu dùng, chỉ số giá vàng và chỉ số giá Đô la Mỹ</t>
  </si>
  <si>
    <t>6. Doanh thu dịch vụ lưu trú, ăn uống, du lịch lữ hành</t>
  </si>
  <si>
    <t>Tháng 10</t>
  </si>
  <si>
    <t xml:space="preserve">Tai nạn giao thông 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</si>
  <si>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</si>
  <si>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</si>
  <si>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</si>
  <si>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</si>
  <si>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</si>
  <si>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</si>
  <si>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</si>
  <si>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</si>
  <si>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</si>
  <si>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</si>
  <si>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</si>
  <si>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</si>
  <si>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cả năm</t>
  </si>
  <si>
    <t>10T.2019</t>
  </si>
  <si>
    <t>Số vụ tai nạn giao thông (Vụ)</t>
  </si>
  <si>
    <t>Số người chết (Người)</t>
  </si>
  <si>
    <t>Số người bị thương (Người)</t>
  </si>
  <si>
    <t xml:space="preserve">Cháy, nổ </t>
  </si>
  <si>
    <t>TỔNG</t>
  </si>
  <si>
    <t>Số vụ cháy, nổ (Vụ)</t>
  </si>
  <si>
    <t>Tổng giá trị thiệt hại (Triệu đồng)</t>
  </si>
  <si>
    <t xml:space="preserve">     Đường bộ</t>
  </si>
  <si>
    <t xml:space="preserve">     Đường sắt</t>
  </si>
  <si>
    <t xml:space="preserve">     Đường thủy</t>
  </si>
  <si>
    <t>T11.2021</t>
  </si>
  <si>
    <t>T11.2022</t>
  </si>
  <si>
    <t>1. Sản xuất nông nghiệp (tính đến hết tháng 11)</t>
  </si>
  <si>
    <t>11T.2022</t>
  </si>
  <si>
    <t>11T.2021</t>
  </si>
  <si>
    <t>KH 2022</t>
  </si>
  <si>
    <t>Ước
 tháng 11</t>
  </si>
  <si>
    <t>Ước 11T.2022</t>
  </si>
  <si>
    <t>5. Doanh thu bán lẻ hàng hóa tháng 11 và 11 tháng đầu năm</t>
  </si>
  <si>
    <t xml:space="preserve">    và dịch vụ tiêu dùng khác tháng 11 và 11 tháng đầu năm</t>
  </si>
  <si>
    <r>
      <t xml:space="preserve">Bình quân
</t>
    </r>
    <r>
      <rPr>
        <u/>
        <sz val="12"/>
        <color theme="1"/>
        <rFont val="Times New Roman"/>
        <family val="1"/>
      </rPr>
      <t>11T.2022</t>
    </r>
    <r>
      <rPr>
        <sz val="12"/>
        <color theme="1"/>
        <rFont val="Times New Roman"/>
        <family val="1"/>
      </rPr>
      <t xml:space="preserve">
11T.2021</t>
    </r>
  </si>
  <si>
    <t>Tháng 11 năm báo cáo so với:</t>
  </si>
  <si>
    <t>tháng 11 và 11 tháng đầu năm</t>
  </si>
  <si>
    <t>Tháng 11</t>
  </si>
  <si>
    <t>10 Tháng</t>
  </si>
  <si>
    <t>10. Trật tự, an toàn xã hội (tính đến 20/11)</t>
  </si>
  <si>
    <t>9. Vận tải hành khách và hàng hóa tháng 11 và 11 tháng đầu năm</t>
  </si>
  <si>
    <t xml:space="preserve">8. Doanh thu vận tải, kho bãi và dịch vụ hỗ trợ vận tải </t>
  </si>
  <si>
    <t>Ước 
tháng 11</t>
  </si>
  <si>
    <t>Ước
tháng 11</t>
  </si>
  <si>
    <t>Ước 11T.2022 (đến 15/11)</t>
  </si>
  <si>
    <t>Từ 01/11 đến 15/11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</si>
</sst>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\ _₫_-;_-@_-"/>
    <numFmt numFmtId="167" formatCode="_-* #,##0.00\ _₫_-;\-* #,##0.00\ _₫_-;_-* &quot;-&quot;??\ _₫_-;_-@_-"/>
    <numFmt numFmtId="168" formatCode="0.0"/>
    <numFmt numFmtId="169" formatCode="_(* #,##0_);_(* \(#,##0\);_(* &quot;-&quot;??_);_(@_)"/>
    <numFmt numFmtId="170" formatCode="_-* #,##0\ _P_t_s_-;\-* #,##0\ _P_t_s_-;_-* &quot;-&quot;\ _P_t_s_-;_-@_-"/>
    <numFmt numFmtId="171" formatCode="_(* #,##0.0_);_(* \(#,##0.0\);_(* &quot;-&quot;??_);_(@_)"/>
    <numFmt numFmtId="172" formatCode="_(* #,##0.0_);_(* \(#,##0.0\);_(* &quot;-&quot;?_);_(@_)"/>
    <numFmt numFmtId="173" formatCode="_-* #,##0\ _€_-;\-* #,##0\ _€_-;_-* &quot;-&quot;\ _€_-;_-@_-"/>
    <numFmt numFmtId="174" formatCode="#,##0\ &quot;DM&quot;;\-#,##0\ &quot;DM&quot;"/>
    <numFmt numFmtId="175" formatCode="0.000%"/>
    <numFmt numFmtId="176" formatCode="&quot;￥&quot;#,##0;&quot;￥&quot;\-#,##0"/>
    <numFmt numFmtId="177" formatCode="00.000"/>
    <numFmt numFmtId="178" formatCode="\$#,##0\ ;\(\$#,##0\)"/>
    <numFmt numFmtId="179" formatCode="_-&quot;$&quot;* #,##0_-;\-&quot;$&quot;* #,##0_-;_-&quot;$&quot;* &quot;-&quot;_-;_-@_-"/>
    <numFmt numFmtId="180" formatCode="#,##0.0;[Red]\-#,##0.0"/>
    <numFmt numFmtId="181" formatCode="#.##"/>
    <numFmt numFmtId="182" formatCode="_-* #,##0.00\ _V_N_D_-;\-* #,##0.00\ _V_N_D_-;_-* &quot;-&quot;??\ _V_N_D_-;_-@_-"/>
    <numFmt numFmtId="183" formatCode="_-* #,##0\ _V_N_D_-;\-* #,##0\ _V_N_D_-;_-* &quot;-&quot;\ _V_N_D_-;_-@_-"/>
    <numFmt numFmtId="184" formatCode="&quot;SFr.&quot;\ #,##0.00;[Red]&quot;SFr.&quot;\ \-#,##0.00"/>
    <numFmt numFmtId="185" formatCode="0E+00;\趰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0.000"/>
    <numFmt numFmtId="190" formatCode="_-* #,##0.00\ &quot;F&quot;_-;\-* #,##0.00\ &quot;F&quot;_-;_-* &quot;-&quot;??\ &quot;F&quot;_-;_-@_-"/>
    <numFmt numFmtId="191" formatCode="\ \ ########"/>
    <numFmt numFmtId="192" formatCode="&quot;\&quot;#,##0;[Red]&quot;\&quot;\-#,##0"/>
    <numFmt numFmtId="193" formatCode="&quot;\&quot;#,##0.00;[Red]&quot;\&quot;&quot;\&quot;&quot;\&quot;&quot;\&quot;&quot;\&quot;&quot;\&quot;\-#,##0.00"/>
    <numFmt numFmtId="194" formatCode="#,##0;\(#,##0\)"/>
    <numFmt numFmtId="195" formatCode="_ * #,##0.00_)\ &quot;ĐỒNG&quot;_ ;_ * \(#,##0.00\)\ &quot;ĐỒNG&quot;_ ;_ * &quot;-&quot;??_)\ &quot;ĐỒNG&quot;_ ;_ @_ "/>
    <numFmt numFmtId="196" formatCode="\t0.00%"/>
    <numFmt numFmtId="197" formatCode="\t#\ ??/??"/>
    <numFmt numFmtId="198" formatCode="_([$€-2]* #,##0.00_);_([$€-2]* \(#,##0.00\);_([$€-2]* &quot;-&quot;??_)"/>
    <numFmt numFmtId="199" formatCode="_-&quot;£&quot;* #,##0_-;\-&quot;£&quot;* #,##0_-;_-&quot;£&quot;* &quot;-&quot;_-;_-@_-"/>
    <numFmt numFmtId="200" formatCode="m/d"/>
    <numFmt numFmtId="201" formatCode="&quot;ß&quot;#,##0;\-&quot;&quot;\ß&quot;&quot;#,##0"/>
    <numFmt numFmtId="202" formatCode="0.00_)"/>
    <numFmt numFmtId="203" formatCode="_###,###,###"/>
    <numFmt numFmtId="204" formatCode="#,##0\ &quot;F&quot;;[Red]\-#,##0\ &quot;F&quot;"/>
    <numFmt numFmtId="205" formatCode="_-&quot;$&quot;* #,##0.00_-;\-&quot;$&quot;* #,##0.00_-;_-&quot;$&quot;* &quot;-&quot;??_-;_-@_-"/>
    <numFmt numFmtId="206" formatCode="_(* #,##0.00_);_(* \(#,##0.00\);_(* &quot;-&quot;?_);_(@_)"/>
    <numFmt numFmtId="207" formatCode="_-* #,##0.0\ _₫_-;\-* #,##0.0\ _₫_-;_-* &quot;-&quot;?\ _₫_-;_-@_-"/>
    <numFmt numFmtId="208" formatCode="#,##0.0"/>
    <numFmt numFmtId="209" formatCode="#,##0.0_ ;\-#,##0.0\ "/>
    <numFmt numFmtId="210" formatCode="_-* #,##0.0\ _₫_-;\-* #,##0.0\ _₫_-;_-* &quot;-&quot;??\ _₫_-;_-@_-"/>
    <numFmt numFmtId="211" formatCode="_(* #,##0_);_(* \(#,##0\);_(* &quot;-&quot;?_);_(@_)"/>
    <numFmt numFmtId="212" formatCode="#,##0_ ;\-#,##0\ "/>
  </numFmts>
  <fonts count="141">
    <font>
      <sz val="11"/>
      <color theme="1"/>
      <name val="U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Times New Roman"/>
      <family val="1"/>
    </font>
    <font>
      <sz val="8"/>
      <name val="VK Sans Serif"/>
      <family val="2"/>
    </font>
    <font>
      <sz val="10"/>
      <name val=".VnArial"/>
      <family val="2"/>
    </font>
    <font>
      <sz val="10"/>
      <name val="Arial"/>
      <family val="2"/>
    </font>
    <font>
      <sz val="11"/>
      <color theme="1"/>
      <name val="UVnTime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K Sans Serif"/>
    </font>
    <font>
      <b/>
      <sz val="12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b/>
      <i/>
      <sz val="12"/>
      <name val="Times New Roman"/>
      <family val="1"/>
    </font>
    <font>
      <u/>
      <sz val="12"/>
      <name val="Times New Roman"/>
      <family val="1"/>
    </font>
    <font>
      <sz val="11"/>
      <name val=".VnTime"/>
      <family val="2"/>
    </font>
    <font>
      <sz val="11"/>
      <color indexed="8"/>
      <name val="Calibri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1"/>
      <color indexed="8"/>
      <name val="Arial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9"/>
      <name val="Arial"/>
      <family val="2"/>
    </font>
    <font>
      <sz val="12"/>
      <name val="Courier"/>
      <family val="3"/>
    </font>
    <font>
      <sz val="10"/>
      <name val=".VnArial"/>
      <family val="2"/>
    </font>
    <font>
      <b/>
      <sz val="1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UVnTime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.5"/>
      <name val="Times New Roman"/>
      <family val="1"/>
    </font>
    <font>
      <vertAlign val="superscript"/>
      <sz val="10.5"/>
      <name val="Times New Roman"/>
      <family val="1"/>
    </font>
    <font>
      <sz val="11.5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VNTime"/>
    </font>
    <font>
      <i/>
      <sz val="13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u/>
      <sz val="11.5"/>
      <name val="Times New Roman"/>
      <family val="1"/>
    </font>
    <font>
      <sz val="12"/>
      <color rgb="FFFF0000"/>
      <name val="Times New Roman"/>
      <family val="1"/>
    </font>
    <font>
      <sz val="8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98">
    <xf numFmtId="0" fontId="0" fillId="0" borderId="0"/>
    <xf numFmtId="0" fontId="15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5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5" fillId="0" borderId="0"/>
    <xf numFmtId="41" fontId="19" fillId="0" borderId="0"/>
    <xf numFmtId="0" fontId="20" fillId="0" borderId="0"/>
    <xf numFmtId="0" fontId="21" fillId="0" borderId="0" applyAlignment="0">
      <alignment vertical="top" wrapText="1"/>
      <protection locked="0"/>
    </xf>
    <xf numFmtId="0" fontId="15" fillId="0" borderId="0"/>
    <xf numFmtId="41" fontId="22" fillId="0" borderId="0"/>
    <xf numFmtId="41" fontId="22" fillId="0" borderId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23" fillId="0" borderId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9" fillId="0" borderId="0"/>
    <xf numFmtId="41" fontId="19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9" fillId="0" borderId="0" applyAlignment="0">
      <alignment vertical="top" wrapText="1"/>
      <protection locked="0"/>
    </xf>
    <xf numFmtId="43" fontId="24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41" fontId="19" fillId="0" borderId="0"/>
    <xf numFmtId="43" fontId="26" fillId="0" borderId="0" applyFont="0" applyFill="0" applyBorder="0" applyAlignment="0" applyProtection="0"/>
    <xf numFmtId="0" fontId="27" fillId="0" borderId="0" applyAlignment="0">
      <alignment vertical="top" wrapText="1"/>
      <protection locked="0"/>
    </xf>
    <xf numFmtId="43" fontId="21" fillId="0" borderId="0" applyFont="0" applyFill="0" applyBorder="0" applyAlignment="0" applyProtection="0">
      <alignment vertical="top" wrapText="1"/>
      <protection locked="0"/>
    </xf>
    <xf numFmtId="0" fontId="30" fillId="0" borderId="0"/>
    <xf numFmtId="0" fontId="14" fillId="0" borderId="0"/>
    <xf numFmtId="41" fontId="19" fillId="0" borderId="0"/>
    <xf numFmtId="41" fontId="19" fillId="0" borderId="0"/>
    <xf numFmtId="0" fontId="32" fillId="0" borderId="5" applyNumberFormat="0" applyAlignment="0" applyProtection="0">
      <alignment horizontal="left" vertical="center"/>
    </xf>
    <xf numFmtId="0" fontId="32" fillId="0" borderId="3">
      <alignment horizontal="left" vertical="center"/>
    </xf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173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1" fontId="19" fillId="0" borderId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13" fillId="0" borderId="0"/>
    <xf numFmtId="3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40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1" fillId="0" borderId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44" fillId="3" borderId="0" applyNumberFormat="0"/>
    <xf numFmtId="0" fontId="17" fillId="0" borderId="0"/>
    <xf numFmtId="179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16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82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4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65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42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54" fillId="4" borderId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55" fillId="0" borderId="0"/>
    <xf numFmtId="0" fontId="55" fillId="3" borderId="0" applyNumberFormat="0"/>
    <xf numFmtId="0" fontId="5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55" fillId="0" borderId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5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5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0" fontId="17" fillId="3" borderId="0" applyNumberFormat="0"/>
    <xf numFmtId="9" fontId="56" fillId="0" borderId="0" applyBorder="0" applyAlignment="0" applyProtection="0"/>
    <xf numFmtId="0" fontId="57" fillId="4" borderId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58" fillId="4" borderId="0"/>
    <xf numFmtId="0" fontId="59" fillId="0" borderId="0">
      <alignment wrapText="1"/>
    </xf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22" borderId="0" applyNumberFormat="0" applyBorder="0" applyAlignment="0" applyProtection="0"/>
    <xf numFmtId="184" fontId="17" fillId="0" borderId="0" applyFont="0" applyFill="0" applyBorder="0" applyAlignment="0" applyProtection="0"/>
    <xf numFmtId="0" fontId="61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61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87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63" fillId="6" borderId="0" applyNumberFormat="0" applyBorder="0" applyAlignment="0" applyProtection="0"/>
    <xf numFmtId="0" fontId="61" fillId="0" borderId="0"/>
    <xf numFmtId="0" fontId="31" fillId="0" borderId="0"/>
    <xf numFmtId="0" fontId="61" fillId="0" borderId="0"/>
    <xf numFmtId="37" fontId="64" fillId="0" borderId="0"/>
    <xf numFmtId="0" fontId="65" fillId="0" borderId="0"/>
    <xf numFmtId="189" fontId="17" fillId="0" borderId="0" applyFill="0" applyBorder="0" applyAlignment="0"/>
    <xf numFmtId="189" fontId="15" fillId="0" borderId="0" applyFill="0" applyBorder="0" applyAlignment="0"/>
    <xf numFmtId="189" fontId="15" fillId="0" borderId="0" applyFill="0" applyBorder="0" applyAlignment="0"/>
    <xf numFmtId="0" fontId="66" fillId="23" borderId="10" applyNumberFormat="0" applyAlignment="0" applyProtection="0"/>
    <xf numFmtId="0" fontId="67" fillId="0" borderId="0"/>
    <xf numFmtId="190" fontId="52" fillId="0" borderId="0" applyFont="0" applyFill="0" applyBorder="0" applyAlignment="0" applyProtection="0"/>
    <xf numFmtId="0" fontId="68" fillId="24" borderId="11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91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0" fillId="0" borderId="0" applyFont="0" applyFill="0" applyBorder="0" applyAlignment="0" applyProtection="0"/>
    <xf numFmtId="193" fontId="16" fillId="0" borderId="0" applyFont="0" applyFill="0" applyBorder="0" applyAlignment="0" applyProtection="0"/>
    <xf numFmtId="43" fontId="71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194" fontId="31" fillId="0" borderId="0"/>
    <xf numFmtId="0" fontId="73" fillId="0" borderId="0">
      <alignment horizontal="center"/>
    </xf>
    <xf numFmtId="195" fontId="15" fillId="0" borderId="0" applyFont="0" applyFill="0" applyBorder="0" applyAlignment="0" applyProtection="0"/>
    <xf numFmtId="196" fontId="17" fillId="0" borderId="0"/>
    <xf numFmtId="3" fontId="74" fillId="0" borderId="9">
      <alignment horizontal="left" vertical="top" wrapText="1"/>
    </xf>
    <xf numFmtId="197" fontId="17" fillId="0" borderId="0"/>
    <xf numFmtId="198" fontId="1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>
      <alignment vertical="top" wrapText="1"/>
    </xf>
    <xf numFmtId="0" fontId="77" fillId="7" borderId="0" applyNumberFormat="0" applyBorder="0" applyAlignment="0" applyProtection="0"/>
    <xf numFmtId="38" fontId="78" fillId="2" borderId="0" applyNumberFormat="0" applyBorder="0" applyAlignment="0" applyProtection="0"/>
    <xf numFmtId="0" fontId="79" fillId="0" borderId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1" fillId="0" borderId="12" applyNumberFormat="0" applyFill="0" applyAlignment="0" applyProtection="0"/>
    <xf numFmtId="0" fontId="81" fillId="0" borderId="0" applyNumberFormat="0" applyFill="0" applyBorder="0" applyAlignment="0" applyProtection="0"/>
    <xf numFmtId="0" fontId="80" fillId="0" borderId="0" applyProtection="0"/>
    <xf numFmtId="0" fontId="32" fillId="0" borderId="0" applyProtection="0"/>
    <xf numFmtId="0" fontId="82" fillId="0" borderId="0" applyNumberFormat="0" applyFill="0" applyBorder="0" applyAlignment="0" applyProtection="0">
      <alignment vertical="top"/>
      <protection locked="0"/>
    </xf>
    <xf numFmtId="10" fontId="78" fillId="2" borderId="7" applyNumberFormat="0" applyBorder="0" applyAlignment="0" applyProtection="0"/>
    <xf numFmtId="0" fontId="83" fillId="10" borderId="13" applyNumberFormat="0" applyAlignment="0" applyProtection="0"/>
    <xf numFmtId="0" fontId="17" fillId="0" borderId="0"/>
    <xf numFmtId="0" fontId="84" fillId="0" borderId="14" applyNumberFormat="0" applyFill="0" applyAlignment="0" applyProtection="0"/>
    <xf numFmtId="0" fontId="85" fillId="0" borderId="15"/>
    <xf numFmtId="199" fontId="17" fillId="0" borderId="4"/>
    <xf numFmtId="199" fontId="15" fillId="0" borderId="4"/>
    <xf numFmtId="199" fontId="15" fillId="0" borderId="4"/>
    <xf numFmtId="200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0" fontId="86" fillId="0" borderId="0" applyNumberFormat="0" applyFont="0" applyFill="0" applyAlignment="0"/>
    <xf numFmtId="0" fontId="87" fillId="25" borderId="0" applyNumberFormat="0" applyBorder="0" applyAlignment="0" applyProtection="0"/>
    <xf numFmtId="0" fontId="31" fillId="0" borderId="0"/>
    <xf numFmtId="0" fontId="16" fillId="0" borderId="0">
      <alignment horizontal="left"/>
    </xf>
    <xf numFmtId="37" fontId="88" fillId="0" borderId="0"/>
    <xf numFmtId="0" fontId="16" fillId="0" borderId="0">
      <alignment horizontal="left"/>
    </xf>
    <xf numFmtId="202" fontId="89" fillId="0" borderId="0"/>
    <xf numFmtId="202" fontId="89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45" fillId="0" borderId="0"/>
    <xf numFmtId="0" fontId="9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1" fillId="0" borderId="0"/>
    <xf numFmtId="0" fontId="10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3" fillId="0" borderId="0"/>
    <xf numFmtId="0" fontId="45" fillId="0" borderId="0"/>
    <xf numFmtId="0" fontId="45" fillId="0" borderId="0"/>
    <xf numFmtId="0" fontId="91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45" fillId="0" borderId="0"/>
    <xf numFmtId="0" fontId="45" fillId="0" borderId="0"/>
    <xf numFmtId="0" fontId="45" fillId="0" borderId="0"/>
    <xf numFmtId="0" fontId="15" fillId="0" borderId="0"/>
    <xf numFmtId="0" fontId="15" fillId="0" borderId="0"/>
    <xf numFmtId="0" fontId="15" fillId="0" borderId="0"/>
    <xf numFmtId="0" fontId="45" fillId="0" borderId="0"/>
    <xf numFmtId="0" fontId="19" fillId="0" borderId="0" applyAlignment="0">
      <alignment vertical="top" wrapText="1"/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91" fillId="0" borderId="0"/>
    <xf numFmtId="0" fontId="17" fillId="0" borderId="0"/>
    <xf numFmtId="0" fontId="17" fillId="0" borderId="0"/>
    <xf numFmtId="0" fontId="4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44" fillId="3" borderId="0" applyNumberFormat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92" fillId="0" borderId="0"/>
    <xf numFmtId="0" fontId="92" fillId="0" borderId="0"/>
    <xf numFmtId="0" fontId="17" fillId="0" borderId="0"/>
    <xf numFmtId="0" fontId="93" fillId="0" borderId="0"/>
    <xf numFmtId="0" fontId="17" fillId="0" borderId="0"/>
    <xf numFmtId="0" fontId="17" fillId="0" borderId="0"/>
    <xf numFmtId="0" fontId="92" fillId="0" borderId="0"/>
    <xf numFmtId="0" fontId="92" fillId="0" borderId="0"/>
    <xf numFmtId="0" fontId="17" fillId="0" borderId="0"/>
    <xf numFmtId="0" fontId="45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7" fillId="0" borderId="0"/>
    <xf numFmtId="0" fontId="91" fillId="0" borderId="0"/>
    <xf numFmtId="0" fontId="10" fillId="0" borderId="0"/>
    <xf numFmtId="0" fontId="94" fillId="0" borderId="0"/>
    <xf numFmtId="0" fontId="17" fillId="0" borderId="0"/>
    <xf numFmtId="0" fontId="4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26" borderId="16" applyNumberFormat="0" applyFont="0" applyAlignment="0" applyProtection="0"/>
    <xf numFmtId="0" fontId="95" fillId="23" borderId="17" applyNumberFormat="0" applyAlignment="0" applyProtection="0"/>
    <xf numFmtId="10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20" fillId="0" borderId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203" fontId="17" fillId="0" borderId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97" fillId="0" borderId="0"/>
    <xf numFmtId="0" fontId="98" fillId="0" borderId="0">
      <alignment horizontal="center"/>
    </xf>
    <xf numFmtId="0" fontId="99" fillId="0" borderId="1">
      <alignment horizontal="center" vertical="center"/>
    </xf>
    <xf numFmtId="0" fontId="100" fillId="0" borderId="7" applyAlignment="0">
      <alignment horizontal="center" vertical="center" wrapText="1"/>
    </xf>
    <xf numFmtId="0" fontId="101" fillId="0" borderId="7">
      <alignment horizontal="center" vertical="center" wrapText="1"/>
    </xf>
    <xf numFmtId="3" fontId="19" fillId="0" borderId="0"/>
    <xf numFmtId="0" fontId="102" fillId="0" borderId="6"/>
    <xf numFmtId="0" fontId="85" fillId="0" borderId="0"/>
    <xf numFmtId="0" fontId="103" fillId="0" borderId="0" applyFont="0">
      <alignment horizontal="centerContinuous"/>
    </xf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7" fillId="0" borderId="18" applyNumberFormat="0" applyFont="0" applyFill="0" applyAlignment="0" applyProtection="0"/>
    <xf numFmtId="0" fontId="104" fillId="0" borderId="0" applyNumberFormat="0" applyFill="0" applyBorder="0" applyAlignment="0" applyProtection="0"/>
    <xf numFmtId="0" fontId="94" fillId="0" borderId="9">
      <alignment horizontal="right"/>
    </xf>
    <xf numFmtId="0" fontId="105" fillId="0" borderId="0" applyNumberFormat="0" applyFill="0" applyBorder="0" applyAlignment="0" applyProtection="0"/>
    <xf numFmtId="0" fontId="106" fillId="0" borderId="0"/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20" fillId="0" borderId="0">
      <alignment vertical="center"/>
    </xf>
    <xf numFmtId="0" fontId="86" fillId="0" borderId="0"/>
    <xf numFmtId="164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0" fontId="16" fillId="0" borderId="0"/>
    <xf numFmtId="179" fontId="108" fillId="0" borderId="0" applyFont="0" applyFill="0" applyBorder="0" applyAlignment="0" applyProtection="0"/>
    <xf numFmtId="204" fontId="109" fillId="0" borderId="0" applyFont="0" applyFill="0" applyBorder="0" applyAlignment="0" applyProtection="0"/>
    <xf numFmtId="205" fontId="108" fillId="0" borderId="0" applyFont="0" applyFill="0" applyBorder="0" applyAlignment="0" applyProtection="0"/>
    <xf numFmtId="0" fontId="9" fillId="0" borderId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110" fillId="0" borderId="0"/>
    <xf numFmtId="0" fontId="25" fillId="0" borderId="0"/>
    <xf numFmtId="0" fontId="8" fillId="0" borderId="0"/>
    <xf numFmtId="0" fontId="17" fillId="0" borderId="0"/>
    <xf numFmtId="0" fontId="112" fillId="0" borderId="0"/>
    <xf numFmtId="0" fontId="7" fillId="0" borderId="0"/>
    <xf numFmtId="0" fontId="113" fillId="0" borderId="0"/>
    <xf numFmtId="0" fontId="6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5" fillId="0" borderId="0"/>
    <xf numFmtId="0" fontId="114" fillId="0" borderId="0"/>
    <xf numFmtId="0" fontId="16" fillId="0" borderId="0"/>
    <xf numFmtId="0" fontId="17" fillId="0" borderId="0"/>
    <xf numFmtId="0" fontId="4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53" fillId="0" borderId="0"/>
    <xf numFmtId="0" fontId="17" fillId="0" borderId="0"/>
    <xf numFmtId="0" fontId="16" fillId="0" borderId="0"/>
    <xf numFmtId="43" fontId="4" fillId="0" borderId="0" applyFont="0" applyFill="0" applyBorder="0" applyAlignment="0" applyProtection="0"/>
    <xf numFmtId="0" fontId="17" fillId="0" borderId="0"/>
    <xf numFmtId="0" fontId="4" fillId="0" borderId="0"/>
    <xf numFmtId="0" fontId="45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25" fillId="0" borderId="0"/>
    <xf numFmtId="0" fontId="16" fillId="0" borderId="0"/>
    <xf numFmtId="0" fontId="17" fillId="0" borderId="0"/>
    <xf numFmtId="0" fontId="17" fillId="0" borderId="0"/>
    <xf numFmtId="0" fontId="131" fillId="0" borderId="0"/>
    <xf numFmtId="167" fontId="24" fillId="0" borderId="0" applyFont="0" applyFill="0" applyBorder="0" applyAlignment="0" applyProtection="0"/>
    <xf numFmtId="0" fontId="17" fillId="0" borderId="0"/>
    <xf numFmtId="0" fontId="1" fillId="0" borderId="0"/>
    <xf numFmtId="0" fontId="32" fillId="0" borderId="20">
      <alignment horizontal="left"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66" fillId="23" borderId="2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78" fillId="2" borderId="22" applyNumberFormat="0" applyBorder="0" applyAlignment="0" applyProtection="0"/>
    <xf numFmtId="0" fontId="83" fillId="10" borderId="2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6" borderId="24" applyNumberFormat="0" applyFont="0" applyAlignment="0" applyProtection="0"/>
    <xf numFmtId="0" fontId="95" fillId="23" borderId="25" applyNumberFormat="0" applyAlignment="0" applyProtection="0"/>
    <xf numFmtId="0" fontId="100" fillId="0" borderId="22" applyAlignment="0">
      <alignment horizontal="center" vertical="center" wrapText="1"/>
    </xf>
    <xf numFmtId="0" fontId="101" fillId="0" borderId="22">
      <alignment horizontal="center" vertical="center" wrapText="1"/>
    </xf>
    <xf numFmtId="0" fontId="1" fillId="0" borderId="0"/>
    <xf numFmtId="41" fontId="19" fillId="0" borderId="0"/>
    <xf numFmtId="0" fontId="1" fillId="0" borderId="0"/>
    <xf numFmtId="0" fontId="1" fillId="0" borderId="0"/>
    <xf numFmtId="0" fontId="112" fillId="0" borderId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20" fillId="0" borderId="0" xfId="1" applyFont="1" applyAlignment="1">
      <alignment horizontal="center" vertical="center"/>
    </xf>
    <xf numFmtId="0" fontId="20" fillId="0" borderId="0" xfId="172" applyFont="1"/>
    <xf numFmtId="0" fontId="20" fillId="0" borderId="1" xfId="172" applyFont="1" applyBorder="1"/>
    <xf numFmtId="0" fontId="43" fillId="0" borderId="8" xfId="1" applyFont="1" applyBorder="1" applyAlignment="1">
      <alignment horizontal="center" wrapText="1"/>
    </xf>
    <xf numFmtId="0" fontId="20" fillId="0" borderId="0" xfId="1" applyFont="1" applyAlignment="1">
      <alignment horizontal="center" vertical="top" wrapText="1"/>
    </xf>
    <xf numFmtId="0" fontId="20" fillId="0" borderId="0" xfId="7" applyFont="1" applyAlignment="1">
      <alignment horizontal="left" vertical="center" wrapText="1"/>
    </xf>
    <xf numFmtId="43" fontId="20" fillId="0" borderId="0" xfId="51" applyFont="1" applyFill="1"/>
    <xf numFmtId="0" fontId="39" fillId="0" borderId="0" xfId="172" applyFont="1"/>
    <xf numFmtId="0" fontId="111" fillId="0" borderId="0" xfId="172" applyFont="1" applyAlignment="1">
      <alignment horizontal="center" vertical="center"/>
    </xf>
    <xf numFmtId="0" fontId="39" fillId="0" borderId="0" xfId="172" applyFont="1" applyAlignment="1">
      <alignment horizontal="left" vertical="center"/>
    </xf>
    <xf numFmtId="0" fontId="20" fillId="0" borderId="0" xfId="7" applyFont="1" applyAlignment="1">
      <alignment horizontal="center" vertical="center" wrapText="1"/>
    </xf>
    <xf numFmtId="0" fontId="39" fillId="0" borderId="0" xfId="1" applyFont="1"/>
    <xf numFmtId="0" fontId="39" fillId="0" borderId="0" xfId="7" applyFont="1" applyAlignment="1">
      <alignment horizontal="left" vertical="center" wrapText="1"/>
    </xf>
    <xf numFmtId="168" fontId="39" fillId="0" borderId="0" xfId="1" applyNumberFormat="1" applyFont="1" applyAlignment="1">
      <alignment horizontal="right" indent="1"/>
    </xf>
    <xf numFmtId="171" fontId="39" fillId="0" borderId="0" xfId="51" applyNumberFormat="1" applyFont="1" applyFill="1"/>
    <xf numFmtId="0" fontId="116" fillId="0" borderId="0" xfId="172" applyFont="1" applyAlignment="1">
      <alignment horizontal="left" vertical="center"/>
    </xf>
    <xf numFmtId="171" fontId="111" fillId="0" borderId="0" xfId="51" applyNumberFormat="1" applyFont="1" applyFill="1" applyAlignment="1">
      <alignment horizontal="center" vertical="center"/>
    </xf>
    <xf numFmtId="171" fontId="111" fillId="0" borderId="0" xfId="51" applyNumberFormat="1" applyFont="1" applyFill="1" applyAlignment="1">
      <alignment vertical="center"/>
    </xf>
    <xf numFmtId="0" fontId="39" fillId="0" borderId="0" xfId="1" applyFont="1" applyAlignment="1">
      <alignment horizontal="center" vertical="top" wrapText="1"/>
    </xf>
    <xf numFmtId="0" fontId="20" fillId="0" borderId="0" xfId="2703" applyFont="1"/>
    <xf numFmtId="169" fontId="111" fillId="0" borderId="0" xfId="51" applyNumberFormat="1" applyFont="1" applyFill="1" applyAlignment="1">
      <alignment vertical="center"/>
    </xf>
    <xf numFmtId="169" fontId="39" fillId="0" borderId="0" xfId="51" applyNumberFormat="1" applyFont="1" applyFill="1" applyAlignment="1">
      <alignment vertical="center"/>
    </xf>
    <xf numFmtId="0" fontId="111" fillId="0" borderId="0" xfId="172" applyFont="1" applyAlignment="1">
      <alignment vertical="center"/>
    </xf>
    <xf numFmtId="0" fontId="39" fillId="0" borderId="0" xfId="172" applyFont="1" applyAlignment="1">
      <alignment vertical="center"/>
    </xf>
    <xf numFmtId="168" fontId="39" fillId="0" borderId="0" xfId="172" applyNumberFormat="1" applyFont="1" applyAlignment="1">
      <alignment vertical="center"/>
    </xf>
    <xf numFmtId="171" fontId="39" fillId="0" borderId="0" xfId="51" applyNumberFormat="1" applyFont="1" applyFill="1" applyAlignment="1">
      <alignment vertical="center"/>
    </xf>
    <xf numFmtId="0" fontId="39" fillId="0" borderId="0" xfId="172" applyFont="1" applyAlignment="1">
      <alignment horizontal="left" vertical="center" indent="2"/>
    </xf>
    <xf numFmtId="0" fontId="39" fillId="0" borderId="0" xfId="172" applyFont="1" applyAlignment="1">
      <alignment horizontal="left" vertical="center" wrapText="1" indent="2"/>
    </xf>
    <xf numFmtId="0" fontId="43" fillId="0" borderId="2" xfId="1" applyFont="1" applyBorder="1" applyAlignment="1">
      <alignment horizontal="center" wrapText="1"/>
    </xf>
    <xf numFmtId="0" fontId="39" fillId="0" borderId="0" xfId="172" applyFont="1" applyAlignment="1">
      <alignment horizontal="left" vertical="center" indent="1"/>
    </xf>
    <xf numFmtId="169" fontId="39" fillId="0" borderId="0" xfId="4" applyNumberFormat="1" applyFont="1" applyFill="1" applyBorder="1" applyAlignment="1">
      <alignment horizontal="center" vertical="center" wrapText="1"/>
    </xf>
    <xf numFmtId="169" fontId="111" fillId="0" borderId="0" xfId="51" applyNumberFormat="1" applyFont="1" applyFill="1" applyBorder="1" applyAlignment="1">
      <alignment horizontal="center" vertical="center" wrapText="1"/>
    </xf>
    <xf numFmtId="168" fontId="111" fillId="0" borderId="0" xfId="7" applyNumberFormat="1" applyFont="1" applyAlignment="1">
      <alignment horizontal="center" vertical="center" wrapText="1"/>
    </xf>
    <xf numFmtId="168" fontId="39" fillId="0" borderId="0" xfId="7" applyNumberFormat="1" applyFont="1" applyAlignment="1">
      <alignment horizontal="center" vertical="center" wrapText="1"/>
    </xf>
    <xf numFmtId="171" fontId="111" fillId="0" borderId="0" xfId="51" applyNumberFormat="1" applyFont="1" applyFill="1" applyBorder="1" applyAlignment="1">
      <alignment horizontal="center" vertical="center" wrapText="1"/>
    </xf>
    <xf numFmtId="171" fontId="39" fillId="0" borderId="0" xfId="51" applyNumberFormat="1" applyFont="1" applyFill="1" applyBorder="1" applyAlignment="1">
      <alignment horizontal="center" vertical="center" wrapText="1"/>
    </xf>
    <xf numFmtId="169" fontId="39" fillId="0" borderId="0" xfId="51" applyNumberFormat="1" applyFont="1" applyFill="1" applyBorder="1" applyAlignment="1">
      <alignment horizontal="center" vertical="center" wrapText="1"/>
    </xf>
    <xf numFmtId="0" fontId="39" fillId="0" borderId="0" xfId="1" applyFont="1" applyAlignment="1">
      <alignment horizontal="left"/>
    </xf>
    <xf numFmtId="0" fontId="20" fillId="0" borderId="0" xfId="1" applyFont="1"/>
    <xf numFmtId="171" fontId="20" fillId="0" borderId="0" xfId="1" applyNumberFormat="1" applyFont="1" applyAlignment="1">
      <alignment horizontal="left"/>
    </xf>
    <xf numFmtId="171" fontId="20" fillId="0" borderId="0" xfId="1" applyNumberFormat="1" applyFont="1"/>
    <xf numFmtId="0" fontId="111" fillId="0" borderId="0" xfId="172" applyFont="1" applyAlignment="1">
      <alignment vertical="center" wrapText="1"/>
    </xf>
    <xf numFmtId="0" fontId="39" fillId="0" borderId="0" xfId="172" applyFont="1" applyAlignment="1">
      <alignment horizontal="left" vertical="center" indent="3"/>
    </xf>
    <xf numFmtId="0" fontId="111" fillId="0" borderId="0" xfId="1" applyFont="1" applyAlignment="1">
      <alignment horizontal="left"/>
    </xf>
    <xf numFmtId="169" fontId="111" fillId="0" borderId="0" xfId="2" applyNumberFormat="1" applyFont="1" applyFill="1" applyAlignment="1">
      <alignment horizontal="right"/>
    </xf>
    <xf numFmtId="171" fontId="111" fillId="0" borderId="0" xfId="2" applyNumberFormat="1" applyFont="1" applyFill="1" applyAlignment="1">
      <alignment horizontal="right"/>
    </xf>
    <xf numFmtId="169" fontId="39" fillId="0" borderId="0" xfId="2" applyNumberFormat="1" applyFont="1" applyFill="1" applyAlignment="1">
      <alignment horizontal="right"/>
    </xf>
    <xf numFmtId="171" fontId="39" fillId="0" borderId="0" xfId="2" applyNumberFormat="1" applyFont="1" applyFill="1" applyAlignment="1">
      <alignment horizontal="right"/>
    </xf>
    <xf numFmtId="169" fontId="20" fillId="0" borderId="0" xfId="172" applyNumberFormat="1" applyFont="1"/>
    <xf numFmtId="0" fontId="111" fillId="0" borderId="0" xfId="7" applyFont="1" applyAlignment="1">
      <alignment horizontal="left" vertical="center" wrapText="1"/>
    </xf>
    <xf numFmtId="0" fontId="111" fillId="0" borderId="0" xfId="172" applyFont="1" applyAlignment="1">
      <alignment horizontal="left" vertical="center"/>
    </xf>
    <xf numFmtId="43" fontId="39" fillId="0" borderId="0" xfId="51" applyFont="1" applyFill="1" applyAlignment="1">
      <alignment vertical="center"/>
    </xf>
    <xf numFmtId="171" fontId="20" fillId="0" borderId="0" xfId="51" applyNumberFormat="1" applyFont="1" applyFill="1"/>
    <xf numFmtId="171" fontId="39" fillId="0" borderId="0" xfId="172" applyNumberFormat="1" applyFont="1" applyAlignment="1">
      <alignment vertical="center"/>
    </xf>
    <xf numFmtId="169" fontId="39" fillId="0" borderId="0" xfId="2" applyNumberFormat="1" applyFont="1" applyFill="1" applyAlignment="1">
      <alignment horizontal="right" vertical="center"/>
    </xf>
    <xf numFmtId="171" fontId="39" fillId="0" borderId="0" xfId="51" applyNumberFormat="1" applyFont="1" applyFill="1" applyAlignment="1">
      <alignment horizontal="right" vertical="center"/>
    </xf>
    <xf numFmtId="0" fontId="39" fillId="0" borderId="0" xfId="1" applyFont="1" applyAlignment="1">
      <alignment horizontal="right" vertical="center"/>
    </xf>
    <xf numFmtId="0" fontId="116" fillId="0" borderId="0" xfId="1" applyFont="1" applyAlignment="1">
      <alignment horizontal="right" vertical="center"/>
    </xf>
    <xf numFmtId="0" fontId="39" fillId="0" borderId="0" xfId="1" applyFont="1" applyAlignment="1">
      <alignment horizontal="center" vertical="top"/>
    </xf>
    <xf numFmtId="0" fontId="39" fillId="0" borderId="1" xfId="1" applyFont="1" applyBorder="1" applyAlignment="1">
      <alignment horizontal="center" vertical="top" wrapText="1"/>
    </xf>
    <xf numFmtId="0" fontId="20" fillId="0" borderId="1" xfId="2713" applyFont="1" applyBorder="1" applyAlignment="1">
      <alignment horizontal="center" vertical="center" wrapText="1"/>
    </xf>
    <xf numFmtId="207" fontId="39" fillId="0" borderId="0" xfId="172" applyNumberFormat="1" applyFont="1" applyAlignment="1">
      <alignment vertical="center"/>
    </xf>
    <xf numFmtId="0" fontId="120" fillId="0" borderId="0" xfId="5" applyFont="1" applyAlignment="1">
      <alignment horizontal="left"/>
    </xf>
    <xf numFmtId="0" fontId="29" fillId="0" borderId="0" xfId="5" applyFont="1"/>
    <xf numFmtId="169" fontId="29" fillId="0" borderId="0" xfId="5" applyNumberFormat="1" applyFont="1"/>
    <xf numFmtId="208" fontId="29" fillId="0" borderId="0" xfId="5" applyNumberFormat="1" applyFont="1" applyAlignment="1">
      <alignment horizontal="center"/>
    </xf>
    <xf numFmtId="3" fontId="29" fillId="0" borderId="0" xfId="5" applyNumberFormat="1" applyFont="1"/>
    <xf numFmtId="0" fontId="29" fillId="0" borderId="0" xfId="183" applyFont="1"/>
    <xf numFmtId="0" fontId="90" fillId="0" borderId="0" xfId="0" applyFont="1"/>
    <xf numFmtId="0" fontId="29" fillId="0" borderId="1" xfId="5" applyFont="1" applyBorder="1" applyAlignment="1">
      <alignment horizontal="center"/>
    </xf>
    <xf numFmtId="0" fontId="29" fillId="0" borderId="1" xfId="5" applyFont="1" applyBorder="1"/>
    <xf numFmtId="169" fontId="29" fillId="0" borderId="1" xfId="5" applyNumberFormat="1" applyFont="1" applyBorder="1"/>
    <xf numFmtId="208" fontId="29" fillId="0" borderId="1" xfId="5" applyNumberFormat="1" applyFont="1" applyBorder="1" applyAlignment="1">
      <alignment horizontal="center"/>
    </xf>
    <xf numFmtId="0" fontId="20" fillId="0" borderId="0" xfId="5" applyFont="1"/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0" fontId="20" fillId="0" borderId="0" xfId="183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20" fillId="0" borderId="19" xfId="5" applyFont="1" applyBorder="1" applyAlignment="1">
      <alignment horizontal="center" vertical="center" wrapText="1"/>
    </xf>
    <xf numFmtId="208" fontId="20" fillId="0" borderId="19" xfId="5" applyNumberFormat="1" applyFont="1" applyBorder="1" applyAlignment="1">
      <alignment horizontal="center" vertical="center" wrapText="1"/>
    </xf>
    <xf numFmtId="49" fontId="20" fillId="27" borderId="0" xfId="5" applyNumberFormat="1" applyFont="1" applyFill="1" applyAlignment="1">
      <alignment horizontal="center" vertical="center" wrapText="1"/>
    </xf>
    <xf numFmtId="0" fontId="20" fillId="28" borderId="0" xfId="5" applyFont="1" applyFill="1" applyAlignment="1">
      <alignment horizontal="center" vertical="center" wrapText="1"/>
    </xf>
    <xf numFmtId="0" fontId="31" fillId="0" borderId="1" xfId="5" applyFont="1" applyBorder="1" applyAlignment="1">
      <alignment horizontal="center" vertical="center"/>
    </xf>
    <xf numFmtId="208" fontId="20" fillId="0" borderId="1" xfId="5" applyNumberFormat="1" applyFont="1" applyBorder="1" applyAlignment="1">
      <alignment horizontal="center" vertical="center"/>
    </xf>
    <xf numFmtId="0" fontId="121" fillId="0" borderId="0" xfId="0" applyFont="1" applyAlignment="1">
      <alignment horizontal="center" vertical="center"/>
    </xf>
    <xf numFmtId="208" fontId="20" fillId="0" borderId="0" xfId="5" applyNumberFormat="1" applyFont="1" applyAlignment="1">
      <alignment horizontal="center" vertical="center"/>
    </xf>
    <xf numFmtId="0" fontId="28" fillId="0" borderId="0" xfId="5" applyFont="1"/>
    <xf numFmtId="0" fontId="28" fillId="0" borderId="0" xfId="5" applyFont="1" applyAlignment="1">
      <alignment horizontal="center"/>
    </xf>
    <xf numFmtId="169" fontId="111" fillId="0" borderId="0" xfId="51" applyNumberFormat="1" applyFont="1" applyFill="1"/>
    <xf numFmtId="171" fontId="111" fillId="0" borderId="0" xfId="5" applyNumberFormat="1" applyFont="1"/>
    <xf numFmtId="3" fontId="28" fillId="0" borderId="0" xfId="5" applyNumberFormat="1" applyFont="1"/>
    <xf numFmtId="0" fontId="28" fillId="0" borderId="0" xfId="183" applyFont="1"/>
    <xf numFmtId="0" fontId="122" fillId="0" borderId="0" xfId="0" applyFont="1"/>
    <xf numFmtId="0" fontId="42" fillId="0" borderId="0" xfId="5" applyFont="1" applyAlignment="1">
      <alignment horizontal="left"/>
    </xf>
    <xf numFmtId="169" fontId="39" fillId="0" borderId="0" xfId="51" applyNumberFormat="1" applyFont="1" applyFill="1"/>
    <xf numFmtId="208" fontId="111" fillId="0" borderId="0" xfId="5" applyNumberFormat="1" applyFont="1"/>
    <xf numFmtId="3" fontId="20" fillId="0" borderId="0" xfId="5" applyNumberFormat="1" applyFont="1"/>
    <xf numFmtId="169" fontId="28" fillId="0" borderId="0" xfId="5" applyNumberFormat="1" applyFont="1"/>
    <xf numFmtId="0" fontId="38" fillId="0" borderId="0" xfId="5" applyFont="1"/>
    <xf numFmtId="0" fontId="20" fillId="0" borderId="0" xfId="5" applyFont="1" applyAlignment="1">
      <alignment horizontal="center"/>
    </xf>
    <xf numFmtId="171" fontId="39" fillId="0" borderId="0" xfId="5" applyNumberFormat="1" applyFont="1"/>
    <xf numFmtId="169" fontId="20" fillId="0" borderId="0" xfId="5" applyNumberFormat="1" applyFont="1"/>
    <xf numFmtId="208" fontId="20" fillId="0" borderId="0" xfId="5" applyNumberFormat="1" applyFont="1" applyAlignment="1">
      <alignment horizontal="center"/>
    </xf>
    <xf numFmtId="169" fontId="28" fillId="0" borderId="0" xfId="51" applyNumberFormat="1" applyFont="1"/>
    <xf numFmtId="208" fontId="28" fillId="0" borderId="0" xfId="5" applyNumberFormat="1" applyFont="1" applyAlignment="1">
      <alignment horizontal="center"/>
    </xf>
    <xf numFmtId="169" fontId="20" fillId="0" borderId="0" xfId="51" applyNumberFormat="1" applyFont="1"/>
    <xf numFmtId="171" fontId="20" fillId="0" borderId="0" xfId="5" applyNumberFormat="1" applyFont="1"/>
    <xf numFmtId="0" fontId="119" fillId="0" borderId="1" xfId="172" applyFont="1" applyBorder="1"/>
    <xf numFmtId="0" fontId="119" fillId="0" borderId="0" xfId="172" applyFont="1"/>
    <xf numFmtId="0" fontId="111" fillId="0" borderId="0" xfId="1" applyFont="1" applyAlignment="1">
      <alignment horizontal="center" vertical="center"/>
    </xf>
    <xf numFmtId="171" fontId="111" fillId="0" borderId="0" xfId="1" applyNumberFormat="1" applyFont="1" applyAlignment="1">
      <alignment horizontal="center" vertical="center"/>
    </xf>
    <xf numFmtId="169" fontId="111" fillId="0" borderId="0" xfId="1" applyNumberFormat="1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168" fontId="39" fillId="0" borderId="0" xfId="54" applyNumberFormat="1" applyFont="1" applyAlignment="1">
      <alignment horizontal="center"/>
    </xf>
    <xf numFmtId="0" fontId="39" fillId="0" borderId="0" xfId="54" applyFont="1"/>
    <xf numFmtId="168" fontId="39" fillId="0" borderId="0" xfId="1" applyNumberFormat="1" applyFont="1" applyAlignment="1">
      <alignment horizontal="right" indent="2"/>
    </xf>
    <xf numFmtId="168" fontId="39" fillId="0" borderId="0" xfId="54" applyNumberFormat="1" applyFont="1" applyAlignment="1">
      <alignment horizontal="right" indent="2"/>
    </xf>
    <xf numFmtId="0" fontId="20" fillId="0" borderId="0" xfId="2713" applyFont="1"/>
    <xf numFmtId="0" fontId="20" fillId="0" borderId="0" xfId="0" applyFont="1"/>
    <xf numFmtId="0" fontId="39" fillId="0" borderId="1" xfId="2713" applyFont="1" applyBorder="1" applyAlignment="1">
      <alignment horizontal="center" vertical="center" wrapText="1"/>
    </xf>
    <xf numFmtId="0" fontId="20" fillId="0" borderId="0" xfId="2713" applyFont="1" applyAlignment="1">
      <alignment horizontal="center"/>
    </xf>
    <xf numFmtId="0" fontId="20" fillId="0" borderId="0" xfId="2713" applyFont="1" applyAlignment="1">
      <alignment horizontal="center" vertical="center"/>
    </xf>
    <xf numFmtId="0" fontId="28" fillId="0" borderId="0" xfId="2713" applyFont="1" applyAlignment="1">
      <alignment horizontal="left"/>
    </xf>
    <xf numFmtId="168" fontId="28" fillId="0" borderId="0" xfId="2713" applyNumberFormat="1" applyFont="1" applyAlignment="1">
      <alignment horizontal="center"/>
    </xf>
    <xf numFmtId="2" fontId="28" fillId="0" borderId="0" xfId="2715" applyNumberFormat="1" applyFont="1" applyAlignment="1">
      <alignment horizontal="right"/>
    </xf>
    <xf numFmtId="2" fontId="28" fillId="0" borderId="0" xfId="2715" applyNumberFormat="1" applyFont="1" applyAlignment="1">
      <alignment horizontal="right" indent="3"/>
    </xf>
    <xf numFmtId="0" fontId="111" fillId="0" borderId="0" xfId="1" applyFont="1" applyAlignment="1">
      <alignment horizontal="right" vertical="center"/>
    </xf>
    <xf numFmtId="0" fontId="111" fillId="0" borderId="0" xfId="1" applyFont="1" applyAlignment="1">
      <alignment vertical="center"/>
    </xf>
    <xf numFmtId="169" fontId="111" fillId="0" borderId="0" xfId="1" applyNumberFormat="1" applyFont="1" applyAlignment="1">
      <alignment vertical="center"/>
    </xf>
    <xf numFmtId="0" fontId="39" fillId="0" borderId="0" xfId="2703" applyFont="1" applyAlignment="1">
      <alignment horizontal="left" vertical="center"/>
    </xf>
    <xf numFmtId="0" fontId="39" fillId="0" borderId="0" xfId="2703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171" fontId="20" fillId="0" borderId="0" xfId="51" applyNumberFormat="1" applyFont="1" applyFill="1" applyAlignment="1">
      <alignment horizontal="center" vertical="center"/>
    </xf>
    <xf numFmtId="0" fontId="39" fillId="0" borderId="0" xfId="1" applyFont="1" applyAlignment="1">
      <alignment horizontal="left" vertical="top"/>
    </xf>
    <xf numFmtId="171" fontId="39" fillId="0" borderId="0" xfId="51" applyNumberFormat="1" applyFont="1" applyFill="1" applyAlignment="1">
      <alignment horizontal="center" vertical="top"/>
    </xf>
    <xf numFmtId="172" fontId="20" fillId="0" borderId="0" xfId="1" applyNumberFormat="1" applyFont="1"/>
    <xf numFmtId="0" fontId="111" fillId="0" borderId="0" xfId="1" applyFont="1" applyAlignment="1">
      <alignment horizontal="right"/>
    </xf>
    <xf numFmtId="0" fontId="39" fillId="0" borderId="0" xfId="1" applyFont="1" applyAlignment="1">
      <alignment vertical="center"/>
    </xf>
    <xf numFmtId="0" fontId="28" fillId="0" borderId="0" xfId="2713" applyFont="1" applyAlignment="1">
      <alignment horizontal="left" vertical="center"/>
    </xf>
    <xf numFmtId="0" fontId="20" fillId="0" borderId="0" xfId="2713" applyFont="1" applyAlignment="1">
      <alignment vertical="center"/>
    </xf>
    <xf numFmtId="43" fontId="111" fillId="0" borderId="0" xfId="51" applyFont="1" applyFill="1" applyAlignment="1">
      <alignment vertical="center"/>
    </xf>
    <xf numFmtId="0" fontId="20" fillId="0" borderId="0" xfId="0" applyFont="1" applyAlignment="1">
      <alignment vertical="center"/>
    </xf>
    <xf numFmtId="167" fontId="20" fillId="0" borderId="0" xfId="0" applyNumberFormat="1" applyFont="1" applyAlignment="1">
      <alignment vertical="center"/>
    </xf>
    <xf numFmtId="0" fontId="38" fillId="0" borderId="0" xfId="2713" applyFont="1" applyAlignment="1">
      <alignment vertical="center"/>
    </xf>
    <xf numFmtId="2" fontId="20" fillId="0" borderId="0" xfId="2714" applyNumberFormat="1" applyFont="1" applyAlignment="1">
      <alignment horizontal="right" vertical="center"/>
    </xf>
    <xf numFmtId="0" fontId="20" fillId="0" borderId="0" xfId="2714" applyFont="1" applyAlignment="1">
      <alignment vertical="center"/>
    </xf>
    <xf numFmtId="2" fontId="20" fillId="0" borderId="0" xfId="2714" applyNumberFormat="1" applyFont="1" applyAlignment="1">
      <alignment vertical="center"/>
    </xf>
    <xf numFmtId="168" fontId="28" fillId="0" borderId="0" xfId="2713" applyNumberFormat="1" applyFont="1" applyAlignment="1">
      <alignment horizontal="center" vertical="center"/>
    </xf>
    <xf numFmtId="0" fontId="43" fillId="0" borderId="21" xfId="1" applyFont="1" applyBorder="1" applyAlignment="1">
      <alignment horizontal="center" wrapText="1"/>
    </xf>
    <xf numFmtId="0" fontId="20" fillId="0" borderId="1" xfId="1" applyFont="1" applyBorder="1" applyAlignment="1">
      <alignment horizontal="center" vertical="top" wrapText="1"/>
    </xf>
    <xf numFmtId="171" fontId="39" fillId="0" borderId="0" xfId="1" applyNumberFormat="1" applyFont="1" applyAlignment="1">
      <alignment vertical="center"/>
    </xf>
    <xf numFmtId="0" fontId="43" fillId="0" borderId="0" xfId="1" applyFont="1" applyAlignment="1">
      <alignment horizontal="center" wrapText="1"/>
    </xf>
    <xf numFmtId="169" fontId="39" fillId="0" borderId="0" xfId="1" applyNumberFormat="1" applyFont="1" applyAlignment="1">
      <alignment vertical="center"/>
    </xf>
    <xf numFmtId="168" fontId="39" fillId="0" borderId="0" xfId="1" applyNumberFormat="1" applyFont="1" applyAlignment="1">
      <alignment vertical="center"/>
    </xf>
    <xf numFmtId="0" fontId="28" fillId="0" borderId="1" xfId="1" applyFont="1" applyBorder="1"/>
    <xf numFmtId="0" fontId="28" fillId="0" borderId="0" xfId="1" applyFont="1"/>
    <xf numFmtId="9" fontId="38" fillId="0" borderId="1" xfId="32" applyFont="1" applyBorder="1" applyAlignment="1">
      <alignment vertical="center"/>
    </xf>
    <xf numFmtId="0" fontId="20" fillId="0" borderId="1" xfId="5" applyFont="1" applyBorder="1" applyAlignment="1">
      <alignment horizontal="center" vertical="top" wrapText="1"/>
    </xf>
    <xf numFmtId="0" fontId="20" fillId="0" borderId="0" xfId="1" applyFont="1" applyAlignment="1">
      <alignment horizontal="center"/>
    </xf>
    <xf numFmtId="0" fontId="111" fillId="0" borderId="0" xfId="5" applyFont="1" applyAlignment="1">
      <alignment horizontal="center" vertical="center"/>
    </xf>
    <xf numFmtId="171" fontId="111" fillId="0" borderId="0" xfId="2717" applyNumberFormat="1" applyFont="1" applyAlignment="1">
      <alignment vertical="center"/>
    </xf>
    <xf numFmtId="207" fontId="20" fillId="0" borderId="0" xfId="1" applyNumberFormat="1" applyFont="1"/>
    <xf numFmtId="0" fontId="111" fillId="0" borderId="0" xfId="5" applyFont="1" applyAlignment="1">
      <alignment horizontal="left" vertical="center" wrapText="1"/>
    </xf>
    <xf numFmtId="0" fontId="39" fillId="0" borderId="0" xfId="5" applyFont="1" applyAlignment="1">
      <alignment horizontal="left" vertical="center" wrapText="1"/>
    </xf>
    <xf numFmtId="171" fontId="39" fillId="0" borderId="0" xfId="2717" applyNumberFormat="1" applyFont="1" applyAlignment="1">
      <alignment vertical="center"/>
    </xf>
    <xf numFmtId="0" fontId="20" fillId="0" borderId="0" xfId="5" applyFont="1" applyAlignment="1">
      <alignment horizontal="left" vertical="center" wrapText="1"/>
    </xf>
    <xf numFmtId="209" fontId="20" fillId="0" borderId="0" xfId="1" applyNumberFormat="1" applyFont="1" applyAlignment="1">
      <alignment horizontal="right" vertical="center"/>
    </xf>
    <xf numFmtId="0" fontId="20" fillId="0" borderId="0" xfId="173" applyFont="1" applyAlignment="1">
      <alignment horizontal="left"/>
    </xf>
    <xf numFmtId="169" fontId="31" fillId="0" borderId="0" xfId="51" applyNumberFormat="1" applyFont="1" applyBorder="1" applyAlignment="1">
      <alignment horizontal="center" vertical="center"/>
    </xf>
    <xf numFmtId="171" fontId="20" fillId="0" borderId="0" xfId="51" applyNumberFormat="1" applyFont="1" applyBorder="1"/>
    <xf numFmtId="0" fontId="20" fillId="0" borderId="0" xfId="173" applyFont="1"/>
    <xf numFmtId="0" fontId="20" fillId="0" borderId="0" xfId="173" applyFont="1" applyAlignment="1">
      <alignment horizontal="right" vertical="top" wrapText="1"/>
    </xf>
    <xf numFmtId="0" fontId="20" fillId="0" borderId="0" xfId="173" applyFont="1" applyAlignment="1">
      <alignment horizontal="center"/>
    </xf>
    <xf numFmtId="3" fontId="20" fillId="0" borderId="0" xfId="173" applyNumberFormat="1" applyFont="1" applyAlignment="1">
      <alignment horizontal="center" vertical="top" wrapText="1"/>
    </xf>
    <xf numFmtId="0" fontId="20" fillId="0" borderId="0" xfId="173" applyFont="1" applyAlignment="1">
      <alignment horizontal="center" vertical="top" wrapText="1"/>
    </xf>
    <xf numFmtId="169" fontId="20" fillId="0" borderId="0" xfId="51" applyNumberFormat="1" applyFont="1" applyBorder="1"/>
    <xf numFmtId="0" fontId="20" fillId="0" borderId="0" xfId="173" applyFont="1" applyAlignment="1">
      <alignment horizontal="left" vertical="center" wrapText="1"/>
    </xf>
    <xf numFmtId="0" fontId="126" fillId="0" borderId="0" xfId="173" applyFont="1" applyAlignment="1">
      <alignment horizontal="center" vertical="center"/>
    </xf>
    <xf numFmtId="0" fontId="39" fillId="0" borderId="0" xfId="173" applyFont="1" applyAlignment="1">
      <alignment vertical="center"/>
    </xf>
    <xf numFmtId="168" fontId="39" fillId="0" borderId="0" xfId="173" applyNumberFormat="1" applyFont="1" applyAlignment="1">
      <alignment horizontal="right" vertical="center"/>
    </xf>
    <xf numFmtId="169" fontId="39" fillId="0" borderId="0" xfId="51" applyNumberFormat="1" applyFont="1" applyBorder="1" applyAlignment="1" applyProtection="1">
      <alignment horizontal="right" vertical="center"/>
    </xf>
    <xf numFmtId="171" fontId="39" fillId="0" borderId="0" xfId="51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9" fillId="0" borderId="0" xfId="173" applyFont="1" applyAlignment="1">
      <alignment horizontal="center" vertical="center"/>
    </xf>
    <xf numFmtId="0" fontId="20" fillId="0" borderId="0" xfId="173" applyFont="1" applyAlignment="1">
      <alignment horizontal="left" vertical="center"/>
    </xf>
    <xf numFmtId="3" fontId="20" fillId="0" borderId="0" xfId="173" applyNumberFormat="1" applyFont="1"/>
    <xf numFmtId="171" fontId="20" fillId="0" borderId="0" xfId="51" applyNumberFormat="1" applyFont="1"/>
    <xf numFmtId="0" fontId="39" fillId="0" borderId="0" xfId="2734" applyFont="1"/>
    <xf numFmtId="169" fontId="39" fillId="0" borderId="0" xfId="51" applyNumberFormat="1" applyFont="1"/>
    <xf numFmtId="0" fontId="128" fillId="0" borderId="21" xfId="2734" applyFont="1" applyBorder="1"/>
    <xf numFmtId="0" fontId="128" fillId="0" borderId="0" xfId="2734" applyFont="1" applyAlignment="1">
      <alignment horizontal="center" vertical="center" wrapText="1"/>
    </xf>
    <xf numFmtId="0" fontId="128" fillId="0" borderId="0" xfId="2734" applyFont="1"/>
    <xf numFmtId="169" fontId="128" fillId="0" borderId="0" xfId="51" applyNumberFormat="1" applyFont="1"/>
    <xf numFmtId="0" fontId="20" fillId="0" borderId="0" xfId="2734" applyFont="1" applyAlignment="1">
      <alignment horizontal="center" vertical="center" wrapText="1"/>
    </xf>
    <xf numFmtId="0" fontId="20" fillId="0" borderId="0" xfId="2545" applyFont="1" applyAlignment="1">
      <alignment horizontal="center" vertical="top" wrapText="1"/>
    </xf>
    <xf numFmtId="0" fontId="39" fillId="0" borderId="21" xfId="2734" applyFont="1" applyBorder="1"/>
    <xf numFmtId="0" fontId="39" fillId="0" borderId="21" xfId="2734" applyFont="1" applyBorder="1" applyAlignment="1">
      <alignment horizontal="center" vertical="center" wrapText="1"/>
    </xf>
    <xf numFmtId="0" fontId="39" fillId="0" borderId="0" xfId="2734" applyFont="1" applyAlignment="1">
      <alignment horizontal="center" vertical="center" wrapText="1"/>
    </xf>
    <xf numFmtId="169" fontId="111" fillId="0" borderId="0" xfId="51" applyNumberFormat="1" applyFont="1" applyAlignment="1"/>
    <xf numFmtId="171" fontId="111" fillId="0" borderId="0" xfId="51" applyNumberFormat="1" applyFont="1" applyAlignment="1"/>
    <xf numFmtId="171" fontId="111" fillId="0" borderId="0" xfId="51" applyNumberFormat="1" applyFont="1" applyBorder="1" applyAlignment="1">
      <alignment horizontal="right"/>
    </xf>
    <xf numFmtId="168" fontId="111" fillId="0" borderId="0" xfId="2735" applyNumberFormat="1" applyFont="1" applyAlignment="1">
      <alignment horizontal="right" indent="2"/>
    </xf>
    <xf numFmtId="169" fontId="39" fillId="0" borderId="0" xfId="2734" applyNumberFormat="1" applyFont="1"/>
    <xf numFmtId="171" fontId="39" fillId="0" borderId="0" xfId="51" applyNumberFormat="1" applyFont="1"/>
    <xf numFmtId="0" fontId="111" fillId="0" borderId="0" xfId="7" applyFont="1"/>
    <xf numFmtId="168" fontId="129" fillId="0" borderId="0" xfId="2735" applyNumberFormat="1" applyFont="1" applyAlignment="1">
      <alignment horizontal="right" indent="2"/>
    </xf>
    <xf numFmtId="0" fontId="39" fillId="0" borderId="0" xfId="7" applyFont="1"/>
    <xf numFmtId="0" fontId="39" fillId="0" borderId="0" xfId="2736" applyFont="1"/>
    <xf numFmtId="169" fontId="39" fillId="0" borderId="0" xfId="51" applyNumberFormat="1" applyFont="1" applyAlignment="1"/>
    <xf numFmtId="171" fontId="39" fillId="0" borderId="0" xfId="51" applyNumberFormat="1" applyFont="1" applyAlignment="1"/>
    <xf numFmtId="171" fontId="39" fillId="0" borderId="0" xfId="51" applyNumberFormat="1" applyFont="1" applyBorder="1" applyAlignment="1">
      <alignment horizontal="right"/>
    </xf>
    <xf numFmtId="0" fontId="116" fillId="0" borderId="0" xfId="2736" applyFont="1"/>
    <xf numFmtId="168" fontId="130" fillId="0" borderId="0" xfId="2735" applyNumberFormat="1" applyFont="1" applyAlignment="1">
      <alignment horizontal="right" indent="2"/>
    </xf>
    <xf numFmtId="0" fontId="39" fillId="0" borderId="0" xfId="2736" applyFont="1" applyAlignment="1">
      <alignment horizontal="left"/>
    </xf>
    <xf numFmtId="0" fontId="111" fillId="0" borderId="0" xfId="2736" applyFont="1"/>
    <xf numFmtId="168" fontId="39" fillId="0" borderId="0" xfId="2735" applyNumberFormat="1" applyFont="1" applyAlignment="1">
      <alignment horizontal="right" indent="2"/>
    </xf>
    <xf numFmtId="168" fontId="39" fillId="0" borderId="0" xfId="2734" applyNumberFormat="1" applyFont="1" applyAlignment="1">
      <alignment horizontal="right" indent="2"/>
    </xf>
    <xf numFmtId="0" fontId="39" fillId="0" borderId="0" xfId="2730" applyFont="1" applyAlignment="1">
      <alignment horizontal="left" indent="1"/>
    </xf>
    <xf numFmtId="169" fontId="39" fillId="0" borderId="0" xfId="2734" applyNumberFormat="1" applyFont="1" applyAlignment="1">
      <alignment horizontal="right" indent="1"/>
    </xf>
    <xf numFmtId="1" fontId="39" fillId="0" borderId="0" xfId="2734" applyNumberFormat="1" applyFont="1" applyAlignment="1">
      <alignment horizontal="right" indent="1"/>
    </xf>
    <xf numFmtId="0" fontId="39" fillId="0" borderId="0" xfId="2737" applyFont="1" applyAlignment="1">
      <alignment horizontal="left"/>
    </xf>
    <xf numFmtId="0" fontId="28" fillId="0" borderId="21" xfId="52" applyFont="1" applyBorder="1"/>
    <xf numFmtId="0" fontId="20" fillId="0" borderId="20" xfId="52" applyFont="1" applyBorder="1" applyAlignment="1">
      <alignment horizontal="center" vertical="center" wrapText="1"/>
    </xf>
    <xf numFmtId="0" fontId="28" fillId="0" borderId="0" xfId="2545" applyFont="1"/>
    <xf numFmtId="0" fontId="20" fillId="0" borderId="0" xfId="2545" applyFont="1" applyAlignment="1">
      <alignment horizontal="center" vertical="center" wrapText="1"/>
    </xf>
    <xf numFmtId="0" fontId="20" fillId="0" borderId="0" xfId="52" applyFont="1" applyAlignment="1">
      <alignment horizontal="center" vertical="center" wrapText="1"/>
    </xf>
    <xf numFmtId="0" fontId="29" fillId="0" borderId="0" xfId="52" applyFont="1" applyAlignment="1">
      <alignment horizontal="center" vertical="center" wrapText="1"/>
    </xf>
    <xf numFmtId="0" fontId="29" fillId="0" borderId="0" xfId="2545" applyFont="1" applyAlignment="1">
      <alignment horizontal="center" vertical="center" wrapText="1"/>
    </xf>
    <xf numFmtId="0" fontId="28" fillId="0" borderId="0" xfId="2719" applyFont="1"/>
    <xf numFmtId="169" fontId="20" fillId="0" borderId="0" xfId="2720" applyNumberFormat="1" applyFont="1" applyFill="1"/>
    <xf numFmtId="0" fontId="133" fillId="0" borderId="0" xfId="2545" applyFont="1"/>
    <xf numFmtId="0" fontId="20" fillId="0" borderId="0" xfId="2545" applyFont="1"/>
    <xf numFmtId="169" fontId="28" fillId="0" borderId="0" xfId="2720" applyNumberFormat="1" applyFont="1"/>
    <xf numFmtId="3" fontId="133" fillId="0" borderId="0" xfId="2728" applyNumberFormat="1" applyFont="1" applyAlignment="1">
      <alignment horizontal="right" indent="1"/>
    </xf>
    <xf numFmtId="171" fontId="133" fillId="0" borderId="0" xfId="2720" applyNumberFormat="1" applyFont="1" applyBorder="1" applyAlignment="1">
      <alignment horizontal="right"/>
    </xf>
    <xf numFmtId="0" fontId="29" fillId="0" borderId="0" xfId="2719" applyFont="1"/>
    <xf numFmtId="0" fontId="29" fillId="0" borderId="0" xfId="2545" applyFont="1"/>
    <xf numFmtId="169" fontId="20" fillId="0" borderId="0" xfId="2720" applyNumberFormat="1" applyFont="1"/>
    <xf numFmtId="3" fontId="134" fillId="0" borderId="0" xfId="2728" applyNumberFormat="1" applyFont="1" applyAlignment="1">
      <alignment horizontal="right" indent="1"/>
    </xf>
    <xf numFmtId="171" fontId="134" fillId="0" borderId="0" xfId="2720" applyNumberFormat="1" applyFont="1" applyBorder="1" applyAlignment="1">
      <alignment horizontal="right"/>
    </xf>
    <xf numFmtId="171" fontId="29" fillId="0" borderId="0" xfId="2719" applyNumberFormat="1" applyFont="1"/>
    <xf numFmtId="0" fontId="134" fillId="0" borderId="0" xfId="2545" applyFont="1"/>
    <xf numFmtId="0" fontId="20" fillId="0" borderId="0" xfId="2719" applyFont="1"/>
    <xf numFmtId="0" fontId="118" fillId="0" borderId="0" xfId="2733" applyFont="1" applyAlignment="1">
      <alignment horizontal="left" vertical="center"/>
    </xf>
    <xf numFmtId="0" fontId="118" fillId="0" borderId="0" xfId="2545" applyFont="1" applyAlignment="1">
      <alignment vertical="center"/>
    </xf>
    <xf numFmtId="0" fontId="115" fillId="0" borderId="1" xfId="2734" applyFont="1" applyBorder="1" applyAlignment="1">
      <alignment horizontal="right" vertical="center"/>
    </xf>
    <xf numFmtId="0" fontId="20" fillId="0" borderId="0" xfId="2703" applyFont="1" applyAlignment="1">
      <alignment vertical="center"/>
    </xf>
    <xf numFmtId="3" fontId="125" fillId="0" borderId="0" xfId="0" applyNumberFormat="1" applyFont="1" applyAlignment="1">
      <alignment vertical="center"/>
    </xf>
    <xf numFmtId="41" fontId="20" fillId="0" borderId="0" xfId="25" quotePrefix="1" applyFont="1" applyAlignment="1">
      <alignment horizontal="left" vertical="center"/>
    </xf>
    <xf numFmtId="0" fontId="128" fillId="0" borderId="0" xfId="1" applyFont="1" applyAlignment="1">
      <alignment horizontal="center" vertical="top" wrapText="1"/>
    </xf>
    <xf numFmtId="0" fontId="135" fillId="0" borderId="2" xfId="1" applyFont="1" applyBorder="1" applyAlignment="1">
      <alignment horizontal="center" wrapText="1"/>
    </xf>
    <xf numFmtId="0" fontId="118" fillId="0" borderId="0" xfId="173" applyFont="1" applyAlignment="1">
      <alignment horizontal="left" vertical="center"/>
    </xf>
    <xf numFmtId="0" fontId="132" fillId="0" borderId="0" xfId="2545" applyFont="1" applyAlignment="1">
      <alignment vertical="center"/>
    </xf>
    <xf numFmtId="0" fontId="120" fillId="0" borderId="0" xfId="2545" applyFont="1" applyAlignment="1">
      <alignment vertical="center"/>
    </xf>
    <xf numFmtId="0" fontId="120" fillId="0" borderId="1" xfId="2545" applyFont="1" applyBorder="1" applyAlignment="1">
      <alignment vertical="center"/>
    </xf>
    <xf numFmtId="0" fontId="29" fillId="0" borderId="1" xfId="52" applyFont="1" applyBorder="1" applyAlignment="1">
      <alignment horizontal="right" vertical="center"/>
    </xf>
    <xf numFmtId="0" fontId="120" fillId="0" borderId="1" xfId="52" applyFont="1" applyBorder="1" applyAlignment="1">
      <alignment horizontal="right" vertical="center"/>
    </xf>
    <xf numFmtId="0" fontId="120" fillId="0" borderId="1" xfId="52" applyFont="1" applyBorder="1" applyAlignment="1">
      <alignment vertical="center"/>
    </xf>
    <xf numFmtId="0" fontId="120" fillId="0" borderId="0" xfId="52" applyFont="1" applyAlignment="1">
      <alignment vertical="center"/>
    </xf>
    <xf numFmtId="0" fontId="119" fillId="0" borderId="0" xfId="2545" applyFont="1" applyAlignment="1">
      <alignment vertical="center"/>
    </xf>
    <xf numFmtId="0" fontId="118" fillId="0" borderId="0" xfId="52" applyFont="1" applyAlignment="1">
      <alignment vertical="center"/>
    </xf>
    <xf numFmtId="0" fontId="115" fillId="0" borderId="0" xfId="2734" applyFont="1" applyAlignment="1">
      <alignment horizontal="right" vertical="center"/>
    </xf>
    <xf numFmtId="3" fontId="124" fillId="0" borderId="0" xfId="0" applyNumberFormat="1" applyFont="1" applyAlignment="1">
      <alignment horizontal="right" vertical="center" wrapText="1"/>
    </xf>
    <xf numFmtId="168" fontId="42" fillId="0" borderId="0" xfId="2703" applyNumberFormat="1" applyFont="1" applyAlignment="1">
      <alignment vertical="center"/>
    </xf>
    <xf numFmtId="3" fontId="42" fillId="0" borderId="0" xfId="2703" applyNumberFormat="1" applyFont="1" applyAlignment="1">
      <alignment vertical="center"/>
    </xf>
    <xf numFmtId="168" fontId="20" fillId="0" borderId="0" xfId="2703" applyNumberFormat="1" applyFont="1" applyAlignment="1">
      <alignment vertical="center"/>
    </xf>
    <xf numFmtId="168" fontId="28" fillId="0" borderId="0" xfId="2703" applyNumberFormat="1" applyFont="1" applyAlignment="1">
      <alignment vertical="center"/>
    </xf>
    <xf numFmtId="0" fontId="38" fillId="0" borderId="0" xfId="2703" applyFont="1" applyAlignment="1">
      <alignment horizontal="right"/>
    </xf>
    <xf numFmtId="0" fontId="20" fillId="0" borderId="0" xfId="2703" applyFont="1" applyAlignment="1">
      <alignment horizontal="left" vertical="center"/>
    </xf>
    <xf numFmtId="0" fontId="20" fillId="0" borderId="0" xfId="2734" applyFont="1" applyAlignment="1">
      <alignment horizontal="center" vertical="top" wrapText="1"/>
    </xf>
    <xf numFmtId="0" fontId="118" fillId="0" borderId="0" xfId="1" applyFont="1" applyAlignment="1">
      <alignment vertical="center"/>
    </xf>
    <xf numFmtId="172" fontId="119" fillId="0" borderId="1" xfId="1" applyNumberFormat="1" applyFont="1" applyBorder="1" applyAlignment="1">
      <alignment vertical="center"/>
    </xf>
    <xf numFmtId="0" fontId="119" fillId="0" borderId="1" xfId="1" applyFont="1" applyBorder="1" applyAlignment="1">
      <alignment horizontal="left" vertical="center"/>
    </xf>
    <xf numFmtId="0" fontId="119" fillId="0" borderId="1" xfId="1" applyFont="1" applyBorder="1" applyAlignment="1">
      <alignment vertical="center"/>
    </xf>
    <xf numFmtId="0" fontId="119" fillId="0" borderId="0" xfId="7" applyFont="1" applyAlignment="1">
      <alignment horizontal="left" vertical="center" wrapText="1"/>
    </xf>
    <xf numFmtId="0" fontId="119" fillId="0" borderId="1" xfId="7" applyFont="1" applyBorder="1" applyAlignment="1">
      <alignment horizontal="left" vertical="center" wrapText="1"/>
    </xf>
    <xf numFmtId="3" fontId="28" fillId="0" borderId="0" xfId="2703" applyNumberFormat="1" applyFont="1" applyAlignment="1">
      <alignment vertical="center"/>
    </xf>
    <xf numFmtId="171" fontId="28" fillId="0" borderId="0" xfId="51" applyNumberFormat="1" applyFont="1" applyBorder="1" applyAlignment="1">
      <alignment vertical="center"/>
    </xf>
    <xf numFmtId="169" fontId="124" fillId="0" borderId="0" xfId="51" applyNumberFormat="1" applyFont="1" applyBorder="1" applyAlignment="1">
      <alignment vertical="center"/>
    </xf>
    <xf numFmtId="169" fontId="28" fillId="0" borderId="0" xfId="51" applyNumberFormat="1" applyFont="1" applyBorder="1" applyAlignment="1">
      <alignment vertical="center"/>
    </xf>
    <xf numFmtId="41" fontId="28" fillId="0" borderId="0" xfId="25" applyFont="1" applyAlignment="1">
      <alignment horizontal="left" vertical="center"/>
    </xf>
    <xf numFmtId="0" fontId="38" fillId="0" borderId="0" xfId="2703" applyFont="1" applyAlignment="1">
      <alignment horizontal="right" vertical="center"/>
    </xf>
    <xf numFmtId="169" fontId="123" fillId="0" borderId="0" xfId="51" applyNumberFormat="1" applyFont="1" applyAlignment="1">
      <alignment vertical="center"/>
    </xf>
    <xf numFmtId="169" fontId="124" fillId="0" borderId="0" xfId="51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119" fillId="0" borderId="1" xfId="2703" applyFont="1" applyBorder="1" applyAlignment="1">
      <alignment horizontal="left" vertical="center"/>
    </xf>
    <xf numFmtId="0" fontId="118" fillId="0" borderId="0" xfId="2703" applyFont="1" applyAlignment="1">
      <alignment horizontal="left" vertical="center"/>
    </xf>
    <xf numFmtId="0" fontId="28" fillId="0" borderId="0" xfId="2703" applyFont="1" applyAlignment="1">
      <alignment vertical="center"/>
    </xf>
    <xf numFmtId="41" fontId="38" fillId="0" borderId="0" xfId="25" applyFont="1" applyAlignment="1">
      <alignment horizontal="left" vertical="center"/>
    </xf>
    <xf numFmtId="171" fontId="28" fillId="0" borderId="0" xfId="51" applyNumberFormat="1" applyFont="1" applyAlignment="1">
      <alignment vertical="center"/>
    </xf>
    <xf numFmtId="171" fontId="20" fillId="0" borderId="0" xfId="51" applyNumberFormat="1" applyFont="1" applyAlignment="1">
      <alignment vertical="center"/>
    </xf>
    <xf numFmtId="169" fontId="28" fillId="0" borderId="0" xfId="51" applyNumberFormat="1" applyFont="1" applyAlignment="1">
      <alignment vertical="center"/>
    </xf>
    <xf numFmtId="169" fontId="20" fillId="0" borderId="0" xfId="51" applyNumberFormat="1" applyFont="1" applyAlignment="1">
      <alignment vertical="center"/>
    </xf>
    <xf numFmtId="0" fontId="39" fillId="0" borderId="0" xfId="2734" applyFont="1" applyAlignment="1">
      <alignment vertical="center"/>
    </xf>
    <xf numFmtId="169" fontId="39" fillId="0" borderId="0" xfId="51" applyNumberFormat="1" applyFont="1" applyAlignment="1">
      <alignment vertical="center"/>
    </xf>
    <xf numFmtId="0" fontId="118" fillId="0" borderId="0" xfId="52" applyFont="1" applyAlignment="1">
      <alignment horizontal="left" vertical="center" wrapText="1"/>
    </xf>
    <xf numFmtId="0" fontId="119" fillId="0" borderId="0" xfId="1" applyFont="1" applyAlignment="1">
      <alignment vertical="center"/>
    </xf>
    <xf numFmtId="171" fontId="118" fillId="0" borderId="0" xfId="52" applyNumberFormat="1" applyFont="1" applyAlignment="1">
      <alignment vertical="center"/>
    </xf>
    <xf numFmtId="206" fontId="119" fillId="0" borderId="0" xfId="1" applyNumberFormat="1" applyFont="1" applyAlignment="1">
      <alignment vertical="center"/>
    </xf>
    <xf numFmtId="171" fontId="119" fillId="0" borderId="0" xfId="51" applyNumberFormat="1" applyFont="1" applyFill="1" applyAlignment="1">
      <alignment vertical="center"/>
    </xf>
    <xf numFmtId="0" fontId="118" fillId="0" borderId="0" xfId="2703" applyFont="1" applyAlignment="1">
      <alignment vertical="center"/>
    </xf>
    <xf numFmtId="0" fontId="119" fillId="0" borderId="0" xfId="2703" applyFont="1" applyAlignment="1">
      <alignment vertical="center"/>
    </xf>
    <xf numFmtId="0" fontId="118" fillId="0" borderId="0" xfId="172" applyFont="1" applyAlignment="1">
      <alignment vertical="center"/>
    </xf>
    <xf numFmtId="0" fontId="119" fillId="0" borderId="0" xfId="172" applyFont="1" applyAlignment="1">
      <alignment vertical="center"/>
    </xf>
    <xf numFmtId="0" fontId="118" fillId="0" borderId="0" xfId="172" applyFont="1" applyAlignment="1">
      <alignment vertical="top"/>
    </xf>
    <xf numFmtId="0" fontId="39" fillId="0" borderId="0" xfId="172" applyFont="1" applyAlignment="1">
      <alignment vertical="top"/>
    </xf>
    <xf numFmtId="171" fontId="39" fillId="0" borderId="0" xfId="51" applyNumberFormat="1" applyFont="1" applyFill="1" applyAlignment="1">
      <alignment vertical="top"/>
    </xf>
    <xf numFmtId="0" fontId="118" fillId="0" borderId="0" xfId="7" applyFont="1" applyAlignment="1">
      <alignment vertical="center"/>
    </xf>
    <xf numFmtId="0" fontId="118" fillId="0" borderId="0" xfId="7" applyFont="1" applyAlignment="1">
      <alignment horizontal="left" vertical="center" wrapText="1"/>
    </xf>
    <xf numFmtId="0" fontId="123" fillId="0" borderId="0" xfId="0" applyFont="1" applyAlignment="1">
      <alignment wrapText="1"/>
    </xf>
    <xf numFmtId="168" fontId="20" fillId="0" borderId="0" xfId="2703" applyNumberFormat="1" applyFont="1" applyAlignment="1">
      <alignment horizontal="right" indent="1"/>
    </xf>
    <xf numFmtId="0" fontId="118" fillId="0" borderId="0" xfId="2703" applyFont="1"/>
    <xf numFmtId="0" fontId="119" fillId="0" borderId="0" xfId="2703" applyFont="1"/>
    <xf numFmtId="3" fontId="124" fillId="0" borderId="0" xfId="0" applyNumberFormat="1" applyFont="1" applyAlignment="1">
      <alignment vertical="center"/>
    </xf>
    <xf numFmtId="3" fontId="20" fillId="0" borderId="0" xfId="2703" applyNumberFormat="1" applyFont="1" applyAlignment="1">
      <alignment vertical="center"/>
    </xf>
    <xf numFmtId="3" fontId="123" fillId="0" borderId="0" xfId="0" applyNumberFormat="1" applyFont="1" applyAlignment="1">
      <alignment vertical="center"/>
    </xf>
    <xf numFmtId="41" fontId="20" fillId="0" borderId="0" xfId="25" applyFont="1" applyAlignment="1">
      <alignment horizontal="left" vertical="center"/>
    </xf>
    <xf numFmtId="0" fontId="119" fillId="0" borderId="0" xfId="2734" applyFont="1" applyAlignment="1">
      <alignment vertical="center"/>
    </xf>
    <xf numFmtId="169" fontId="119" fillId="0" borderId="0" xfId="51" applyNumberFormat="1" applyFont="1" applyAlignment="1">
      <alignment vertical="center"/>
    </xf>
    <xf numFmtId="0" fontId="29" fillId="0" borderId="0" xfId="2726" applyFont="1"/>
    <xf numFmtId="0" fontId="29" fillId="0" borderId="0" xfId="185" applyFont="1"/>
    <xf numFmtId="210" fontId="29" fillId="0" borderId="0" xfId="2698" applyNumberFormat="1" applyFont="1" applyFill="1" applyBorder="1"/>
    <xf numFmtId="0" fontId="43" fillId="0" borderId="26" xfId="2726" applyFont="1" applyBorder="1" applyAlignment="1">
      <alignment horizontal="center" wrapText="1"/>
    </xf>
    <xf numFmtId="0" fontId="20" fillId="0" borderId="0" xfId="185" applyFont="1" applyAlignment="1">
      <alignment horizontal="center" vertical="center" wrapText="1"/>
    </xf>
    <xf numFmtId="0" fontId="20" fillId="0" borderId="0" xfId="2726" applyFont="1"/>
    <xf numFmtId="0" fontId="20" fillId="0" borderId="0" xfId="2726" applyFont="1" applyAlignment="1">
      <alignment horizontal="center" vertical="top" wrapText="1"/>
    </xf>
    <xf numFmtId="0" fontId="20" fillId="0" borderId="1" xfId="2726" applyFont="1" applyBorder="1" applyAlignment="1">
      <alignment horizontal="center" vertical="top" wrapText="1"/>
    </xf>
    <xf numFmtId="0" fontId="128" fillId="0" borderId="1" xfId="2726" applyFont="1" applyBorder="1" applyAlignment="1">
      <alignment horizontal="center" vertical="top" wrapText="1"/>
    </xf>
    <xf numFmtId="0" fontId="29" fillId="0" borderId="0" xfId="2727" applyFont="1"/>
    <xf numFmtId="171" fontId="20" fillId="0" borderId="0" xfId="2726" applyNumberFormat="1" applyFont="1"/>
    <xf numFmtId="0" fontId="31" fillId="0" borderId="0" xfId="2726" applyFont="1"/>
    <xf numFmtId="0" fontId="31" fillId="0" borderId="0" xfId="186" applyNumberFormat="1" applyFont="1" applyFill="1"/>
    <xf numFmtId="0" fontId="29" fillId="0" borderId="0" xfId="186" applyNumberFormat="1" applyFont="1" applyFill="1"/>
    <xf numFmtId="210" fontId="31" fillId="0" borderId="0" xfId="2698" applyNumberFormat="1" applyFont="1" applyFill="1" applyBorder="1"/>
    <xf numFmtId="0" fontId="118" fillId="0" borderId="0" xfId="2726" applyFont="1" applyAlignment="1">
      <alignment vertical="center"/>
    </xf>
    <xf numFmtId="0" fontId="119" fillId="0" borderId="0" xfId="2726" applyFont="1" applyAlignment="1">
      <alignment vertical="center"/>
    </xf>
    <xf numFmtId="0" fontId="118" fillId="0" borderId="0" xfId="185" applyFont="1" applyAlignment="1">
      <alignment vertical="center"/>
    </xf>
    <xf numFmtId="172" fontId="118" fillId="0" borderId="0" xfId="185" applyNumberFormat="1" applyFont="1" applyAlignment="1">
      <alignment vertical="center"/>
    </xf>
    <xf numFmtId="210" fontId="119" fillId="0" borderId="0" xfId="2698" applyNumberFormat="1" applyFont="1" applyFill="1" applyBorder="1" applyAlignment="1">
      <alignment vertical="center"/>
    </xf>
    <xf numFmtId="0" fontId="119" fillId="0" borderId="1" xfId="2726" applyFont="1" applyBorder="1" applyAlignment="1">
      <alignment vertical="center"/>
    </xf>
    <xf numFmtId="0" fontId="119" fillId="0" borderId="0" xfId="185" applyFont="1" applyAlignment="1">
      <alignment vertical="center"/>
    </xf>
    <xf numFmtId="0" fontId="29" fillId="0" borderId="0" xfId="2726" applyFont="1" applyAlignment="1">
      <alignment vertical="top"/>
    </xf>
    <xf numFmtId="0" fontId="20" fillId="0" borderId="0" xfId="185" applyFont="1" applyAlignment="1">
      <alignment horizontal="center" vertical="top" wrapText="1"/>
    </xf>
    <xf numFmtId="210" fontId="29" fillId="0" borderId="0" xfId="2698" applyNumberFormat="1" applyFont="1" applyFill="1" applyBorder="1" applyAlignment="1">
      <alignment vertical="top"/>
    </xf>
    <xf numFmtId="0" fontId="28" fillId="0" borderId="0" xfId="2726" applyFont="1" applyAlignment="1">
      <alignment vertical="center"/>
    </xf>
    <xf numFmtId="0" fontId="20" fillId="0" borderId="0" xfId="2726" applyFont="1" applyAlignment="1">
      <alignment vertical="center"/>
    </xf>
    <xf numFmtId="0" fontId="20" fillId="0" borderId="0" xfId="2719" applyFont="1" applyAlignment="1">
      <alignment horizontal="center" vertical="center"/>
    </xf>
    <xf numFmtId="0" fontId="20" fillId="0" borderId="0" xfId="2727" applyFont="1" applyAlignment="1">
      <alignment horizontal="center" vertical="center"/>
    </xf>
    <xf numFmtId="210" fontId="20" fillId="0" borderId="0" xfId="2698" applyNumberFormat="1" applyFont="1" applyFill="1" applyBorder="1" applyAlignment="1">
      <alignment vertical="center"/>
    </xf>
    <xf numFmtId="169" fontId="20" fillId="0" borderId="0" xfId="2728" applyNumberFormat="1" applyFont="1" applyFill="1" applyBorder="1" applyAlignment="1">
      <alignment vertical="center"/>
    </xf>
    <xf numFmtId="171" fontId="20" fillId="0" borderId="0" xfId="2728" applyNumberFormat="1" applyFont="1" applyFill="1" applyBorder="1" applyAlignment="1">
      <alignment vertical="center"/>
    </xf>
    <xf numFmtId="211" fontId="123" fillId="0" borderId="0" xfId="2720" applyNumberFormat="1" applyFont="1" applyFill="1" applyAlignment="1">
      <alignment vertical="center"/>
    </xf>
    <xf numFmtId="211" fontId="20" fillId="0" borderId="0" xfId="2727" applyNumberFormat="1" applyFont="1" applyAlignment="1">
      <alignment vertical="center"/>
    </xf>
    <xf numFmtId="0" fontId="20" fillId="0" borderId="0" xfId="2727" applyFont="1" applyAlignment="1">
      <alignment vertical="center"/>
    </xf>
    <xf numFmtId="171" fontId="20" fillId="0" borderId="0" xfId="2726" applyNumberFormat="1" applyFont="1" applyAlignment="1">
      <alignment vertical="center"/>
    </xf>
    <xf numFmtId="0" fontId="20" fillId="0" borderId="0" xfId="2726" applyFont="1" applyAlignment="1">
      <alignment horizontal="left" vertical="center"/>
    </xf>
    <xf numFmtId="169" fontId="20" fillId="0" borderId="0" xfId="2720" applyNumberFormat="1" applyFont="1" applyFill="1" applyBorder="1" applyAlignment="1">
      <alignment vertical="center"/>
    </xf>
    <xf numFmtId="37" fontId="20" fillId="0" borderId="0" xfId="2720" applyNumberFormat="1" applyFont="1" applyFill="1" applyBorder="1" applyAlignment="1">
      <alignment vertical="center"/>
    </xf>
    <xf numFmtId="0" fontId="136" fillId="0" borderId="0" xfId="2726" applyFont="1" applyAlignment="1">
      <alignment vertical="center"/>
    </xf>
    <xf numFmtId="169" fontId="20" fillId="29" borderId="0" xfId="2720" applyNumberFormat="1" applyFont="1" applyFill="1" applyBorder="1" applyAlignment="1">
      <alignment vertical="center"/>
    </xf>
    <xf numFmtId="0" fontId="20" fillId="29" borderId="0" xfId="2727" applyFont="1" applyFill="1" applyAlignment="1">
      <alignment vertical="center"/>
    </xf>
    <xf numFmtId="169" fontId="20" fillId="28" borderId="0" xfId="2720" applyNumberFormat="1" applyFont="1" applyFill="1" applyBorder="1" applyAlignment="1">
      <alignment vertical="center"/>
    </xf>
    <xf numFmtId="0" fontId="20" fillId="28" borderId="0" xfId="2727" applyFont="1" applyFill="1" applyAlignment="1">
      <alignment vertical="center"/>
    </xf>
    <xf numFmtId="0" fontId="17" fillId="0" borderId="0" xfId="0" applyFont="1" applyAlignment="1">
      <alignment vertical="center"/>
    </xf>
    <xf numFmtId="43" fontId="20" fillId="0" borderId="0" xfId="2720" applyFont="1" applyFill="1" applyBorder="1" applyAlignment="1">
      <alignment vertical="center"/>
    </xf>
    <xf numFmtId="169" fontId="20" fillId="0" borderId="0" xfId="2727" applyNumberFormat="1" applyFont="1" applyAlignment="1">
      <alignment vertical="center"/>
    </xf>
    <xf numFmtId="169" fontId="20" fillId="0" borderId="0" xfId="2726" applyNumberFormat="1" applyFont="1" applyAlignment="1">
      <alignment vertical="center"/>
    </xf>
    <xf numFmtId="0" fontId="20" fillId="0" borderId="0" xfId="186" applyNumberFormat="1" applyFont="1" applyFill="1" applyAlignment="1">
      <alignment vertical="center" wrapText="1"/>
    </xf>
    <xf numFmtId="169" fontId="137" fillId="0" borderId="0" xfId="2720" applyNumberFormat="1" applyFont="1" applyFill="1" applyBorder="1" applyAlignment="1">
      <alignment vertical="center"/>
    </xf>
    <xf numFmtId="0" fontId="137" fillId="0" borderId="0" xfId="2727" applyFont="1" applyAlignment="1">
      <alignment vertical="center"/>
    </xf>
    <xf numFmtId="212" fontId="78" fillId="0" borderId="0" xfId="2738" applyNumberFormat="1" applyFont="1" applyFill="1" applyBorder="1" applyAlignment="1">
      <alignment vertical="center"/>
    </xf>
    <xf numFmtId="211" fontId="137" fillId="0" borderId="0" xfId="2727" applyNumberFormat="1" applyFont="1" applyAlignment="1">
      <alignment vertical="center"/>
    </xf>
    <xf numFmtId="0" fontId="118" fillId="0" borderId="0" xfId="0" applyFont="1"/>
    <xf numFmtId="0" fontId="119" fillId="0" borderId="0" xfId="0" applyFont="1"/>
    <xf numFmtId="0" fontId="119" fillId="0" borderId="0" xfId="2713" applyFont="1" applyAlignment="1">
      <alignment vertical="top"/>
    </xf>
    <xf numFmtId="0" fontId="119" fillId="0" borderId="0" xfId="0" applyFont="1" applyAlignment="1">
      <alignment vertical="top"/>
    </xf>
    <xf numFmtId="0" fontId="20" fillId="0" borderId="26" xfId="2713" applyFont="1" applyBorder="1"/>
    <xf numFmtId="0" fontId="38" fillId="0" borderId="0" xfId="2713" applyFont="1" applyAlignment="1">
      <alignment horizontal="right" vertical="center"/>
    </xf>
    <xf numFmtId="0" fontId="20" fillId="0" borderId="1" xfId="173" applyFont="1" applyBorder="1" applyAlignment="1">
      <alignment horizontal="center" vertical="center" wrapText="1"/>
    </xf>
    <xf numFmtId="0" fontId="31" fillId="0" borderId="0" xfId="173" applyFont="1" applyAlignment="1">
      <alignment horizontal="center" vertical="center"/>
    </xf>
    <xf numFmtId="0" fontId="120" fillId="0" borderId="0" xfId="1" applyFont="1"/>
    <xf numFmtId="0" fontId="120" fillId="0" borderId="0" xfId="1" applyFont="1" applyAlignment="1">
      <alignment horizontal="center"/>
    </xf>
    <xf numFmtId="0" fontId="43" fillId="0" borderId="26" xfId="5" applyFont="1" applyBorder="1" applyAlignment="1">
      <alignment horizontal="center" wrapText="1"/>
    </xf>
    <xf numFmtId="0" fontId="29" fillId="0" borderId="0" xfId="173" applyFont="1" applyAlignment="1">
      <alignment horizontal="center"/>
    </xf>
    <xf numFmtId="3" fontId="29" fillId="0" borderId="0" xfId="173" applyNumberFormat="1" applyFont="1"/>
    <xf numFmtId="0" fontId="29" fillId="0" borderId="0" xfId="173" applyFont="1"/>
    <xf numFmtId="169" fontId="29" fillId="0" borderId="0" xfId="51" applyNumberFormat="1" applyFont="1"/>
    <xf numFmtId="171" fontId="29" fillId="0" borderId="0" xfId="51" applyNumberFormat="1" applyFont="1" applyBorder="1"/>
    <xf numFmtId="0" fontId="29" fillId="0" borderId="1" xfId="173" applyFont="1" applyBorder="1" applyAlignment="1">
      <alignment horizontal="left"/>
    </xf>
    <xf numFmtId="0" fontId="43" fillId="0" borderId="26" xfId="173" applyFont="1" applyBorder="1" applyAlignment="1">
      <alignment horizontal="right" wrapText="1"/>
    </xf>
    <xf numFmtId="169" fontId="139" fillId="0" borderId="0" xfId="2731" applyNumberFormat="1" applyFont="1" applyBorder="1" applyAlignment="1">
      <alignment horizontal="right" vertical="center" wrapText="1"/>
    </xf>
    <xf numFmtId="171" fontId="139" fillId="0" borderId="0" xfId="51" applyNumberFormat="1" applyFont="1" applyBorder="1" applyAlignment="1">
      <alignment horizontal="right" vertical="center" wrapText="1"/>
    </xf>
    <xf numFmtId="168" fontId="139" fillId="0" borderId="0" xfId="2732" applyNumberFormat="1" applyFont="1" applyAlignment="1">
      <alignment horizontal="right" vertical="center" wrapText="1"/>
    </xf>
    <xf numFmtId="0" fontId="39" fillId="0" borderId="0" xfId="173" applyFont="1" applyAlignment="1">
      <alignment horizontal="left" vertical="center" wrapText="1"/>
    </xf>
    <xf numFmtId="0" fontId="43" fillId="0" borderId="26" xfId="2545" applyFont="1" applyBorder="1" applyAlignment="1">
      <alignment horizontal="center" wrapText="1"/>
    </xf>
    <xf numFmtId="171" fontId="20" fillId="0" borderId="0" xfId="51" applyNumberFormat="1" applyFont="1" applyFill="1" applyBorder="1" applyAlignment="1">
      <alignment vertical="center"/>
    </xf>
    <xf numFmtId="0" fontId="20" fillId="0" borderId="21" xfId="52" applyFont="1" applyBorder="1" applyAlignment="1">
      <alignment horizontal="center" vertical="center" wrapText="1"/>
    </xf>
    <xf numFmtId="0" fontId="20" fillId="0" borderId="1" xfId="52" applyFont="1" applyBorder="1" applyAlignment="1">
      <alignment horizontal="center" vertical="center" wrapText="1"/>
    </xf>
    <xf numFmtId="0" fontId="20" fillId="0" borderId="20" xfId="52" applyFont="1" applyBorder="1" applyAlignment="1">
      <alignment horizontal="center" vertical="center" wrapText="1"/>
    </xf>
    <xf numFmtId="9" fontId="38" fillId="0" borderId="1" xfId="32" applyFont="1" applyBorder="1" applyAlignment="1">
      <alignment horizontal="center" vertical="center"/>
    </xf>
    <xf numFmtId="0" fontId="20" fillId="0" borderId="26" xfId="173" applyFont="1" applyBorder="1" applyAlignment="1">
      <alignment horizontal="center" vertical="center" wrapText="1"/>
    </xf>
    <xf numFmtId="0" fontId="20" fillId="0" borderId="0" xfId="173" applyFont="1" applyAlignment="1">
      <alignment horizontal="center" vertical="center" wrapText="1"/>
    </xf>
    <xf numFmtId="0" fontId="20" fillId="0" borderId="1" xfId="173" applyFont="1" applyBorder="1" applyAlignment="1">
      <alignment horizontal="center" vertical="center" wrapText="1"/>
    </xf>
    <xf numFmtId="0" fontId="20" fillId="0" borderId="26" xfId="2734" applyFont="1" applyBorder="1" applyAlignment="1">
      <alignment horizontal="center" vertical="center" wrapText="1"/>
    </xf>
    <xf numFmtId="0" fontId="20" fillId="0" borderId="0" xfId="2734" applyFont="1" applyAlignment="1">
      <alignment horizontal="center" vertical="center" wrapText="1"/>
    </xf>
    <xf numFmtId="0" fontId="111" fillId="0" borderId="0" xfId="7" applyFont="1" applyAlignment="1">
      <alignment horizontal="center"/>
    </xf>
    <xf numFmtId="0" fontId="20" fillId="0" borderId="1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15" fillId="0" borderId="0" xfId="1" applyFont="1" applyAlignment="1">
      <alignment horizontal="left"/>
    </xf>
    <xf numFmtId="0" fontId="20" fillId="0" borderId="0" xfId="172" applyFont="1" applyAlignment="1">
      <alignment horizontal="center" wrapText="1"/>
    </xf>
    <xf numFmtId="0" fontId="38" fillId="0" borderId="1" xfId="0" applyFont="1" applyBorder="1" applyAlignment="1">
      <alignment horizontal="center" vertical="top"/>
    </xf>
    <xf numFmtId="0" fontId="20" fillId="0" borderId="27" xfId="2713" applyFont="1" applyBorder="1" applyAlignment="1">
      <alignment horizontal="center" vertical="center"/>
    </xf>
    <xf numFmtId="0" fontId="123" fillId="0" borderId="26" xfId="2721" applyFont="1" applyBorder="1" applyAlignment="1">
      <alignment horizontal="center" vertical="center" wrapText="1"/>
    </xf>
    <xf numFmtId="0" fontId="123" fillId="0" borderId="1" xfId="2721" applyFont="1" applyBorder="1" applyAlignment="1">
      <alignment horizontal="center" vertical="center" wrapText="1"/>
    </xf>
    <xf numFmtId="0" fontId="20" fillId="0" borderId="0" xfId="172" applyFont="1" applyAlignment="1">
      <alignment horizontal="center" vertical="center" wrapText="1"/>
    </xf>
    <xf numFmtId="0" fontId="39" fillId="0" borderId="0" xfId="172" applyFont="1" applyAlignment="1">
      <alignment horizontal="center" vertical="center" wrapText="1"/>
    </xf>
    <xf numFmtId="0" fontId="111" fillId="0" borderId="0" xfId="1" applyFont="1" applyAlignment="1">
      <alignment horizontal="center" vertical="center" wrapText="1"/>
    </xf>
    <xf numFmtId="0" fontId="111" fillId="0" borderId="0" xfId="7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26" xfId="2726" applyFont="1" applyBorder="1" applyAlignment="1">
      <alignment horizontal="center" vertical="center" wrapText="1"/>
    </xf>
    <xf numFmtId="0" fontId="20" fillId="0" borderId="0" xfId="2726" applyFont="1" applyAlignment="1">
      <alignment horizontal="center" vertical="center" wrapText="1"/>
    </xf>
    <xf numFmtId="0" fontId="20" fillId="0" borderId="1" xfId="2726" applyFont="1" applyBorder="1" applyAlignment="1">
      <alignment horizontal="center" vertical="center" wrapText="1"/>
    </xf>
    <xf numFmtId="0" fontId="29" fillId="29" borderId="0" xfId="2719" applyFont="1" applyFill="1" applyAlignment="1">
      <alignment horizontal="center"/>
    </xf>
    <xf numFmtId="0" fontId="29" fillId="27" borderId="0" xfId="2727" applyFont="1" applyFill="1" applyAlignment="1">
      <alignment horizontal="center"/>
    </xf>
    <xf numFmtId="0" fontId="20" fillId="0" borderId="21" xfId="2703" applyFont="1" applyBorder="1" applyAlignment="1">
      <alignment horizontal="center" vertical="center"/>
    </xf>
    <xf numFmtId="0" fontId="20" fillId="0" borderId="1" xfId="2703" applyFont="1" applyBorder="1" applyAlignment="1">
      <alignment horizontal="center" vertical="center"/>
    </xf>
    <xf numFmtId="0" fontId="20" fillId="0" borderId="26" xfId="2703" applyFont="1" applyBorder="1" applyAlignment="1">
      <alignment horizontal="center" vertical="center" wrapText="1"/>
    </xf>
    <xf numFmtId="0" fontId="20" fillId="0" borderId="1" xfId="2703" applyFont="1" applyBorder="1" applyAlignment="1">
      <alignment horizontal="center" vertical="center" wrapText="1"/>
    </xf>
    <xf numFmtId="0" fontId="123" fillId="0" borderId="19" xfId="0" applyFont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 wrapText="1"/>
    </xf>
    <xf numFmtId="0" fontId="20" fillId="0" borderId="19" xfId="2689" applyFont="1" applyBorder="1" applyAlignment="1">
      <alignment horizontal="center" vertical="center" wrapText="1"/>
    </xf>
    <xf numFmtId="0" fontId="20" fillId="0" borderId="1" xfId="2689" applyFont="1" applyBorder="1" applyAlignment="1">
      <alignment horizontal="center" vertical="center" wrapText="1"/>
    </xf>
    <xf numFmtId="0" fontId="20" fillId="0" borderId="21" xfId="2689" applyFont="1" applyBorder="1" applyAlignment="1">
      <alignment horizontal="center" vertical="center" wrapText="1"/>
    </xf>
    <xf numFmtId="0" fontId="20" fillId="0" borderId="19" xfId="5" applyFont="1" applyBorder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169" fontId="20" fillId="0" borderId="20" xfId="5" applyNumberFormat="1" applyFont="1" applyBorder="1" applyAlignment="1">
      <alignment horizontal="center" vertical="center"/>
    </xf>
    <xf numFmtId="0" fontId="20" fillId="28" borderId="0" xfId="5" applyFont="1" applyFill="1" applyAlignment="1">
      <alignment horizontal="center" wrapText="1"/>
    </xf>
    <xf numFmtId="0" fontId="20" fillId="29" borderId="0" xfId="5" applyFont="1" applyFill="1" applyAlignment="1">
      <alignment horizontal="center" wrapText="1"/>
    </xf>
    <xf numFmtId="0" fontId="140" fillId="0" borderId="26" xfId="173" applyFont="1" applyBorder="1" applyAlignment="1">
      <alignment horizontal="right" wrapText="1"/>
    </xf>
    <xf numFmtId="0" fontId="39" fillId="0" borderId="0" xfId="173" applyFont="1" applyAlignment="1">
      <alignment horizontal="right" vertical="top" wrapText="1"/>
    </xf>
    <xf numFmtId="0" fontId="20" fillId="0" borderId="1" xfId="173" applyFont="1" applyBorder="1" applyAlignment="1">
      <alignment horizontal="center" vertical="top" wrapText="1"/>
    </xf>
    <xf numFmtId="0" fontId="140" fillId="0" borderId="26" xfId="2545" applyFont="1" applyBorder="1" applyAlignment="1">
      <alignment horizontal="center" wrapText="1"/>
    </xf>
    <xf numFmtId="0" fontId="39" fillId="0" borderId="0" xfId="2545" applyFont="1" applyAlignment="1">
      <alignment horizontal="center" vertical="top" wrapText="1"/>
    </xf>
    <xf numFmtId="169" fontId="20" fillId="0" borderId="0" xfId="2703" applyNumberFormat="1" applyFont="1" applyAlignment="1">
      <alignment vertical="center"/>
    </xf>
  </cellXfs>
  <cellStyles count="2798">
    <cellStyle name="_x0001_" xfId="188" xr:uid="{00000000-0005-0000-0000-000000000000}"/>
    <cellStyle name="??" xfId="189" xr:uid="{00000000-0005-0000-0000-000001000000}"/>
    <cellStyle name="?? [0.00]_PRODUCT DETAIL Q1" xfId="190" xr:uid="{00000000-0005-0000-0000-000002000000}"/>
    <cellStyle name="?? [0]" xfId="191" xr:uid="{00000000-0005-0000-0000-000003000000}"/>
    <cellStyle name="???? [0.00]_PRODUCT DETAIL Q1" xfId="192" xr:uid="{00000000-0005-0000-0000-000004000000}"/>
    <cellStyle name="????_PRODUCT DETAIL Q1" xfId="193" xr:uid="{00000000-0005-0000-0000-000005000000}"/>
    <cellStyle name="???[0]_Book1" xfId="194" xr:uid="{00000000-0005-0000-0000-000006000000}"/>
    <cellStyle name="???_95" xfId="195" xr:uid="{00000000-0005-0000-0000-000007000000}"/>
    <cellStyle name="??_(????)??????" xfId="196" xr:uid="{00000000-0005-0000-0000-000008000000}"/>
    <cellStyle name="_00.Bia" xfId="197" xr:uid="{00000000-0005-0000-0000-000009000000}"/>
    <cellStyle name="_01 DVHC" xfId="198" xr:uid="{00000000-0005-0000-0000-00000A000000}"/>
    <cellStyle name="_01 DVHC - DD (Ok)" xfId="199" xr:uid="{00000000-0005-0000-0000-00000B000000}"/>
    <cellStyle name="_01 DVHC - DD (Ok)_04 Doanh nghiep va CSKDCT 2012" xfId="200" xr:uid="{00000000-0005-0000-0000-00000C000000}"/>
    <cellStyle name="_01 DVHC - DD (Ok)_Xl0000167" xfId="201" xr:uid="{00000000-0005-0000-0000-00000D000000}"/>
    <cellStyle name="_01 DVHC(OK)" xfId="202" xr:uid="{00000000-0005-0000-0000-00000E000000}"/>
    <cellStyle name="_01 DVHC(OK)_02  Dan so lao dong(OK)" xfId="203" xr:uid="{00000000-0005-0000-0000-00000F000000}"/>
    <cellStyle name="_01 DVHC(OK)_03 TKQG va Thu chi NSNN 2012" xfId="204" xr:uid="{00000000-0005-0000-0000-000010000000}"/>
    <cellStyle name="_01 DVHC(OK)_04 Doanh nghiep va CSKDCT 2012" xfId="205" xr:uid="{00000000-0005-0000-0000-000011000000}"/>
    <cellStyle name="_01 DVHC(OK)_05 Doanh nghiep va Ca the_2011 (Ok)" xfId="206" xr:uid="{00000000-0005-0000-0000-000012000000}"/>
    <cellStyle name="_01 DVHC(OK)_07 NGTT CN 2012" xfId="207" xr:uid="{00000000-0005-0000-0000-000013000000}"/>
    <cellStyle name="_01 DVHC(OK)_08 Thuong mai Tong muc - Diep" xfId="208" xr:uid="{00000000-0005-0000-0000-000014000000}"/>
    <cellStyle name="_01 DVHC(OK)_08 Thuong mai va Du lich (Ok)" xfId="209" xr:uid="{00000000-0005-0000-0000-000015000000}"/>
    <cellStyle name="_01 DVHC(OK)_09 Chi so gia 2011- VuTKG-1 (Ok)" xfId="210" xr:uid="{00000000-0005-0000-0000-000016000000}"/>
    <cellStyle name="_01 DVHC(OK)_09 Du lich" xfId="211" xr:uid="{00000000-0005-0000-0000-000017000000}"/>
    <cellStyle name="_01 DVHC(OK)_10 Van tai va BCVT (da sua ok)" xfId="212" xr:uid="{00000000-0005-0000-0000-000018000000}"/>
    <cellStyle name="_01 DVHC(OK)_11 (3)" xfId="213" xr:uid="{00000000-0005-0000-0000-000019000000}"/>
    <cellStyle name="_01 DVHC(OK)_11 (3)_04 Doanh nghiep va CSKDCT 2012" xfId="214" xr:uid="{00000000-0005-0000-0000-00001A000000}"/>
    <cellStyle name="_01 DVHC(OK)_11 (3)_Xl0000167" xfId="215" xr:uid="{00000000-0005-0000-0000-00001B000000}"/>
    <cellStyle name="_01 DVHC(OK)_12 (2)" xfId="216" xr:uid="{00000000-0005-0000-0000-00001C000000}"/>
    <cellStyle name="_01 DVHC(OK)_12 (2)_04 Doanh nghiep va CSKDCT 2012" xfId="217" xr:uid="{00000000-0005-0000-0000-00001D000000}"/>
    <cellStyle name="_01 DVHC(OK)_12 (2)_Xl0000167" xfId="218" xr:uid="{00000000-0005-0000-0000-00001E000000}"/>
    <cellStyle name="_01 DVHC(OK)_12 Giao duc, Y Te va Muc songnam2011" xfId="219" xr:uid="{00000000-0005-0000-0000-00001F000000}"/>
    <cellStyle name="_01 DVHC(OK)_13 Van tai 2012" xfId="220" xr:uid="{00000000-0005-0000-0000-000020000000}"/>
    <cellStyle name="_01 DVHC(OK)_Giaoduc2013(ok)" xfId="221" xr:uid="{00000000-0005-0000-0000-000021000000}"/>
    <cellStyle name="_01 DVHC(OK)_Maket NGTT2012 LN,TS (7-1-2013)" xfId="222" xr:uid="{00000000-0005-0000-0000-000022000000}"/>
    <cellStyle name="_01 DVHC(OK)_Maket NGTT2012 LN,TS (7-1-2013)_Nongnghiep" xfId="223" xr:uid="{00000000-0005-0000-0000-000023000000}"/>
    <cellStyle name="_01 DVHC(OK)_Ngiam_lamnghiep_2011_v2(1)(1)" xfId="224" xr:uid="{00000000-0005-0000-0000-000024000000}"/>
    <cellStyle name="_01 DVHC(OK)_Ngiam_lamnghiep_2011_v2(1)(1)_Nongnghiep" xfId="225" xr:uid="{00000000-0005-0000-0000-000025000000}"/>
    <cellStyle name="_01 DVHC(OK)_NGTT LN,TS 2012 (Chuan)" xfId="226" xr:uid="{00000000-0005-0000-0000-000026000000}"/>
    <cellStyle name="_01 DVHC(OK)_Nien giam TT Vu Nong nghiep 2012(solieu)-gui Vu TH 29-3-2013" xfId="227" xr:uid="{00000000-0005-0000-0000-000027000000}"/>
    <cellStyle name="_01 DVHC(OK)_Nongnghiep" xfId="228" xr:uid="{00000000-0005-0000-0000-000028000000}"/>
    <cellStyle name="_01 DVHC(OK)_Nongnghiep NGDD 2012_cap nhat den 24-5-2013(1)" xfId="229" xr:uid="{00000000-0005-0000-0000-000029000000}"/>
    <cellStyle name="_01 DVHC(OK)_Nongnghiep_Nongnghiep NGDD 2012_cap nhat den 24-5-2013(1)" xfId="230" xr:uid="{00000000-0005-0000-0000-00002A000000}"/>
    <cellStyle name="_01 DVHC(OK)_Xl0000147" xfId="231" xr:uid="{00000000-0005-0000-0000-00002B000000}"/>
    <cellStyle name="_01 DVHC(OK)_Xl0000167" xfId="232" xr:uid="{00000000-0005-0000-0000-00002C000000}"/>
    <cellStyle name="_01 DVHC(OK)_XNK" xfId="233" xr:uid="{00000000-0005-0000-0000-00002D000000}"/>
    <cellStyle name="_01 DVHC_01 Don vi HC" xfId="234" xr:uid="{00000000-0005-0000-0000-00002E000000}"/>
    <cellStyle name="_01 DVHC_02 Danso_Laodong 2012(chuan) CO SO" xfId="235" xr:uid="{00000000-0005-0000-0000-00002F000000}"/>
    <cellStyle name="_01 DVHC_04 Doanh nghiep va CSKDCT 2012" xfId="236" xr:uid="{00000000-0005-0000-0000-000030000000}"/>
    <cellStyle name="_01 DVHC_08 Thuong mai Tong muc - Diep" xfId="237" xr:uid="{00000000-0005-0000-0000-000031000000}"/>
    <cellStyle name="_01 DVHC_09 Thuong mai va Du lich" xfId="238" xr:uid="{00000000-0005-0000-0000-000032000000}"/>
    <cellStyle name="_01 DVHC_09 Thuong mai va Du lich_01 Don vi HC" xfId="239" xr:uid="{00000000-0005-0000-0000-000033000000}"/>
    <cellStyle name="_01 DVHC_09 Thuong mai va Du lich_NGDD 2013 Thu chi NSNN " xfId="240" xr:uid="{00000000-0005-0000-0000-000034000000}"/>
    <cellStyle name="_01 DVHC_Xl0000167" xfId="241" xr:uid="{00000000-0005-0000-0000-000035000000}"/>
    <cellStyle name="_01.NGTT2009-DVHC" xfId="242" xr:uid="{00000000-0005-0000-0000-000036000000}"/>
    <cellStyle name="_02 dan so (OK)" xfId="243" xr:uid="{00000000-0005-0000-0000-000037000000}"/>
    <cellStyle name="_02.NGTT2009-DSLD" xfId="244" xr:uid="{00000000-0005-0000-0000-000038000000}"/>
    <cellStyle name="_02.NGTT2009-DSLDok" xfId="245" xr:uid="{00000000-0005-0000-0000-000039000000}"/>
    <cellStyle name="_03 Dautu 2010" xfId="246" xr:uid="{00000000-0005-0000-0000-00003A000000}"/>
    <cellStyle name="_03.NGTT2009-TKQG" xfId="247" xr:uid="{00000000-0005-0000-0000-00003B000000}"/>
    <cellStyle name="_05 Thuong mai" xfId="248" xr:uid="{00000000-0005-0000-0000-00003C000000}"/>
    <cellStyle name="_05 Thuong mai_01 Don vi HC" xfId="249" xr:uid="{00000000-0005-0000-0000-00003D000000}"/>
    <cellStyle name="_05 Thuong mai_02 Danso_Laodong 2012(chuan) CO SO" xfId="250" xr:uid="{00000000-0005-0000-0000-00003E000000}"/>
    <cellStyle name="_05 Thuong mai_04 Doanh nghiep va CSKDCT 2012" xfId="251" xr:uid="{00000000-0005-0000-0000-00003F000000}"/>
    <cellStyle name="_05 Thuong mai_NGDD 2013 Thu chi NSNN " xfId="252" xr:uid="{00000000-0005-0000-0000-000040000000}"/>
    <cellStyle name="_05 Thuong mai_Nien giam KT_TV 2010" xfId="253" xr:uid="{00000000-0005-0000-0000-000041000000}"/>
    <cellStyle name="_05 Thuong mai_Xl0000167" xfId="254" xr:uid="{00000000-0005-0000-0000-000042000000}"/>
    <cellStyle name="_06 Van tai" xfId="255" xr:uid="{00000000-0005-0000-0000-000043000000}"/>
    <cellStyle name="_06 Van tai_01 Don vi HC" xfId="256" xr:uid="{00000000-0005-0000-0000-000044000000}"/>
    <cellStyle name="_06 Van tai_02 Danso_Laodong 2012(chuan) CO SO" xfId="257" xr:uid="{00000000-0005-0000-0000-000045000000}"/>
    <cellStyle name="_06 Van tai_04 Doanh nghiep va CSKDCT 2012" xfId="258" xr:uid="{00000000-0005-0000-0000-000046000000}"/>
    <cellStyle name="_06 Van tai_NGDD 2013 Thu chi NSNN " xfId="259" xr:uid="{00000000-0005-0000-0000-000047000000}"/>
    <cellStyle name="_06 Van tai_Nien giam KT_TV 2010" xfId="260" xr:uid="{00000000-0005-0000-0000-000048000000}"/>
    <cellStyle name="_06 Van tai_Xl0000167" xfId="261" xr:uid="{00000000-0005-0000-0000-000049000000}"/>
    <cellStyle name="_07 Buu dien" xfId="262" xr:uid="{00000000-0005-0000-0000-00004A000000}"/>
    <cellStyle name="_07 Buu dien_01 Don vi HC" xfId="263" xr:uid="{00000000-0005-0000-0000-00004B000000}"/>
    <cellStyle name="_07 Buu dien_02 Danso_Laodong 2012(chuan) CO SO" xfId="264" xr:uid="{00000000-0005-0000-0000-00004C000000}"/>
    <cellStyle name="_07 Buu dien_04 Doanh nghiep va CSKDCT 2012" xfId="265" xr:uid="{00000000-0005-0000-0000-00004D000000}"/>
    <cellStyle name="_07 Buu dien_NGDD 2013 Thu chi NSNN " xfId="266" xr:uid="{00000000-0005-0000-0000-00004E000000}"/>
    <cellStyle name="_07 Buu dien_Nien giam KT_TV 2010" xfId="267" xr:uid="{00000000-0005-0000-0000-00004F000000}"/>
    <cellStyle name="_07 Buu dien_Xl0000167" xfId="268" xr:uid="{00000000-0005-0000-0000-000050000000}"/>
    <cellStyle name="_07. NGTT2009-NN" xfId="269" xr:uid="{00000000-0005-0000-0000-000051000000}"/>
    <cellStyle name="_07. NGTT2009-NN 10" xfId="270" xr:uid="{00000000-0005-0000-0000-000052000000}"/>
    <cellStyle name="_07. NGTT2009-NN 11" xfId="271" xr:uid="{00000000-0005-0000-0000-000053000000}"/>
    <cellStyle name="_07. NGTT2009-NN 12" xfId="272" xr:uid="{00000000-0005-0000-0000-000054000000}"/>
    <cellStyle name="_07. NGTT2009-NN 13" xfId="273" xr:uid="{00000000-0005-0000-0000-000055000000}"/>
    <cellStyle name="_07. NGTT2009-NN 14" xfId="274" xr:uid="{00000000-0005-0000-0000-000056000000}"/>
    <cellStyle name="_07. NGTT2009-NN 15" xfId="275" xr:uid="{00000000-0005-0000-0000-000057000000}"/>
    <cellStyle name="_07. NGTT2009-NN 16" xfId="276" xr:uid="{00000000-0005-0000-0000-000058000000}"/>
    <cellStyle name="_07. NGTT2009-NN 17" xfId="277" xr:uid="{00000000-0005-0000-0000-000059000000}"/>
    <cellStyle name="_07. NGTT2009-NN 18" xfId="278" xr:uid="{00000000-0005-0000-0000-00005A000000}"/>
    <cellStyle name="_07. NGTT2009-NN 19" xfId="279" xr:uid="{00000000-0005-0000-0000-00005B000000}"/>
    <cellStyle name="_07. NGTT2009-NN 2" xfId="280" xr:uid="{00000000-0005-0000-0000-00005C000000}"/>
    <cellStyle name="_07. NGTT2009-NN 3" xfId="281" xr:uid="{00000000-0005-0000-0000-00005D000000}"/>
    <cellStyle name="_07. NGTT2009-NN 4" xfId="282" xr:uid="{00000000-0005-0000-0000-00005E000000}"/>
    <cellStyle name="_07. NGTT2009-NN 5" xfId="283" xr:uid="{00000000-0005-0000-0000-00005F000000}"/>
    <cellStyle name="_07. NGTT2009-NN 6" xfId="284" xr:uid="{00000000-0005-0000-0000-000060000000}"/>
    <cellStyle name="_07. NGTT2009-NN 7" xfId="285" xr:uid="{00000000-0005-0000-0000-000061000000}"/>
    <cellStyle name="_07. NGTT2009-NN 8" xfId="286" xr:uid="{00000000-0005-0000-0000-000062000000}"/>
    <cellStyle name="_07. NGTT2009-NN 9" xfId="287" xr:uid="{00000000-0005-0000-0000-000063000000}"/>
    <cellStyle name="_07. NGTT2009-NN_01 Don vi HC" xfId="288" xr:uid="{00000000-0005-0000-0000-000064000000}"/>
    <cellStyle name="_07. NGTT2009-NN_01 DVHC-DSLD 2010" xfId="289" xr:uid="{00000000-0005-0000-0000-000065000000}"/>
    <cellStyle name="_07. NGTT2009-NN_01 DVHC-DSLD 2010_01 Don vi HC" xfId="290" xr:uid="{00000000-0005-0000-0000-000066000000}"/>
    <cellStyle name="_07. NGTT2009-NN_01 DVHC-DSLD 2010_02 Danso_Laodong 2012(chuan) CO SO" xfId="291" xr:uid="{00000000-0005-0000-0000-000067000000}"/>
    <cellStyle name="_07. NGTT2009-NN_01 DVHC-DSLD 2010_04 Doanh nghiep va CSKDCT 2012" xfId="292" xr:uid="{00000000-0005-0000-0000-000068000000}"/>
    <cellStyle name="_07. NGTT2009-NN_01 DVHC-DSLD 2010_08 Thuong mai Tong muc - Diep" xfId="293" xr:uid="{00000000-0005-0000-0000-000069000000}"/>
    <cellStyle name="_07. NGTT2009-NN_01 DVHC-DSLD 2010_Bo sung 04 bieu Cong nghiep" xfId="294" xr:uid="{00000000-0005-0000-0000-00006A000000}"/>
    <cellStyle name="_07. NGTT2009-NN_01 DVHC-DSLD 2010_Mau" xfId="295" xr:uid="{00000000-0005-0000-0000-00006B000000}"/>
    <cellStyle name="_07. NGTT2009-NN_01 DVHC-DSLD 2010_NGDD 2013 Thu chi NSNN " xfId="296" xr:uid="{00000000-0005-0000-0000-00006C000000}"/>
    <cellStyle name="_07. NGTT2009-NN_01 DVHC-DSLD 2010_Nien giam KT_TV 2010" xfId="297" xr:uid="{00000000-0005-0000-0000-00006D000000}"/>
    <cellStyle name="_07. NGTT2009-NN_01 DVHC-DSLD 2010_nien giam tom tat 2010 (thuy)" xfId="298" xr:uid="{00000000-0005-0000-0000-00006E000000}"/>
    <cellStyle name="_07. NGTT2009-NN_01 DVHC-DSLD 2010_nien giam tom tat 2010 (thuy)_01 Don vi HC" xfId="299" xr:uid="{00000000-0005-0000-0000-00006F000000}"/>
    <cellStyle name="_07. NGTT2009-NN_01 DVHC-DSLD 2010_nien giam tom tat 2010 (thuy)_02 Danso_Laodong 2012(chuan) CO SO" xfId="300" xr:uid="{00000000-0005-0000-0000-000070000000}"/>
    <cellStyle name="_07. NGTT2009-NN_01 DVHC-DSLD 2010_nien giam tom tat 2010 (thuy)_04 Doanh nghiep va CSKDCT 2012" xfId="301" xr:uid="{00000000-0005-0000-0000-000071000000}"/>
    <cellStyle name="_07. NGTT2009-NN_01 DVHC-DSLD 2010_nien giam tom tat 2010 (thuy)_08 Thuong mai Tong muc - Diep" xfId="302" xr:uid="{00000000-0005-0000-0000-000072000000}"/>
    <cellStyle name="_07. NGTT2009-NN_01 DVHC-DSLD 2010_nien giam tom tat 2010 (thuy)_09 Thuong mai va Du lich" xfId="303" xr:uid="{00000000-0005-0000-0000-000073000000}"/>
    <cellStyle name="_07. NGTT2009-NN_01 DVHC-DSLD 2010_nien giam tom tat 2010 (thuy)_09 Thuong mai va Du lich_01 Don vi HC" xfId="304" xr:uid="{00000000-0005-0000-0000-000074000000}"/>
    <cellStyle name="_07. NGTT2009-NN_01 DVHC-DSLD 2010_nien giam tom tat 2010 (thuy)_09 Thuong mai va Du lich_NGDD 2013 Thu chi NSNN " xfId="305" xr:uid="{00000000-0005-0000-0000-000075000000}"/>
    <cellStyle name="_07. NGTT2009-NN_01 DVHC-DSLD 2010_nien giam tom tat 2010 (thuy)_Xl0000167" xfId="306" xr:uid="{00000000-0005-0000-0000-000076000000}"/>
    <cellStyle name="_07. NGTT2009-NN_01 DVHC-DSLD 2010_Tong hop NGTT" xfId="307" xr:uid="{00000000-0005-0000-0000-000077000000}"/>
    <cellStyle name="_07. NGTT2009-NN_01 DVHC-DSLD 2010_Tong hop NGTT_09 Thuong mai va Du lich" xfId="308" xr:uid="{00000000-0005-0000-0000-000078000000}"/>
    <cellStyle name="_07. NGTT2009-NN_01 DVHC-DSLD 2010_Tong hop NGTT_09 Thuong mai va Du lich_01 Don vi HC" xfId="309" xr:uid="{00000000-0005-0000-0000-000079000000}"/>
    <cellStyle name="_07. NGTT2009-NN_01 DVHC-DSLD 2010_Tong hop NGTT_09 Thuong mai va Du lich_NGDD 2013 Thu chi NSNN " xfId="310" xr:uid="{00000000-0005-0000-0000-00007A000000}"/>
    <cellStyle name="_07. NGTT2009-NN_01 DVHC-DSLD 2010_Xl0000167" xfId="311" xr:uid="{00000000-0005-0000-0000-00007B000000}"/>
    <cellStyle name="_07. NGTT2009-NN_02  Dan so lao dong(OK)" xfId="312" xr:uid="{00000000-0005-0000-0000-00007C000000}"/>
    <cellStyle name="_07. NGTT2009-NN_02 Danso_Laodong 2012(chuan) CO SO" xfId="313" xr:uid="{00000000-0005-0000-0000-00007D000000}"/>
    <cellStyle name="_07. NGTT2009-NN_03 Dautu 2010" xfId="314" xr:uid="{00000000-0005-0000-0000-00007E000000}"/>
    <cellStyle name="_07. NGTT2009-NN_03 Dautu 2010_01 Don vi HC" xfId="315" xr:uid="{00000000-0005-0000-0000-00007F000000}"/>
    <cellStyle name="_07. NGTT2009-NN_03 Dautu 2010_02 Danso_Laodong 2012(chuan) CO SO" xfId="316" xr:uid="{00000000-0005-0000-0000-000080000000}"/>
    <cellStyle name="_07. NGTT2009-NN_03 Dautu 2010_04 Doanh nghiep va CSKDCT 2012" xfId="317" xr:uid="{00000000-0005-0000-0000-000081000000}"/>
    <cellStyle name="_07. NGTT2009-NN_03 Dautu 2010_08 Thuong mai Tong muc - Diep" xfId="318" xr:uid="{00000000-0005-0000-0000-000082000000}"/>
    <cellStyle name="_07. NGTT2009-NN_03 Dautu 2010_09 Thuong mai va Du lich" xfId="319" xr:uid="{00000000-0005-0000-0000-000083000000}"/>
    <cellStyle name="_07. NGTT2009-NN_03 Dautu 2010_09 Thuong mai va Du lich_01 Don vi HC" xfId="320" xr:uid="{00000000-0005-0000-0000-000084000000}"/>
    <cellStyle name="_07. NGTT2009-NN_03 Dautu 2010_09 Thuong mai va Du lich_NGDD 2013 Thu chi NSNN " xfId="321" xr:uid="{00000000-0005-0000-0000-000085000000}"/>
    <cellStyle name="_07. NGTT2009-NN_03 Dautu 2010_Xl0000167" xfId="322" xr:uid="{00000000-0005-0000-0000-000086000000}"/>
    <cellStyle name="_07. NGTT2009-NN_03 TKQG" xfId="323" xr:uid="{00000000-0005-0000-0000-000087000000}"/>
    <cellStyle name="_07. NGTT2009-NN_03 TKQG_02  Dan so lao dong(OK)" xfId="324" xr:uid="{00000000-0005-0000-0000-000088000000}"/>
    <cellStyle name="_07. NGTT2009-NN_03 TKQG_Xl0000167" xfId="325" xr:uid="{00000000-0005-0000-0000-000089000000}"/>
    <cellStyle name="_07. NGTT2009-NN_04 Doanh nghiep va CSKDCT 2012" xfId="326" xr:uid="{00000000-0005-0000-0000-00008A000000}"/>
    <cellStyle name="_07. NGTT2009-NN_05 Doanh nghiep va Ca the_2011 (Ok)" xfId="327" xr:uid="{00000000-0005-0000-0000-00008B000000}"/>
    <cellStyle name="_07. NGTT2009-NN_05 Thu chi NSNN" xfId="328" xr:uid="{00000000-0005-0000-0000-00008C000000}"/>
    <cellStyle name="_07. NGTT2009-NN_05 Thuong mai" xfId="329" xr:uid="{00000000-0005-0000-0000-00008D000000}"/>
    <cellStyle name="_07. NGTT2009-NN_05 Thuong mai_01 Don vi HC" xfId="330" xr:uid="{00000000-0005-0000-0000-00008E000000}"/>
    <cellStyle name="_07. NGTT2009-NN_05 Thuong mai_02 Danso_Laodong 2012(chuan) CO SO" xfId="331" xr:uid="{00000000-0005-0000-0000-00008F000000}"/>
    <cellStyle name="_07. NGTT2009-NN_05 Thuong mai_04 Doanh nghiep va CSKDCT 2012" xfId="332" xr:uid="{00000000-0005-0000-0000-000090000000}"/>
    <cellStyle name="_07. NGTT2009-NN_05 Thuong mai_NGDD 2013 Thu chi NSNN " xfId="333" xr:uid="{00000000-0005-0000-0000-000091000000}"/>
    <cellStyle name="_07. NGTT2009-NN_05 Thuong mai_Nien giam KT_TV 2010" xfId="334" xr:uid="{00000000-0005-0000-0000-000092000000}"/>
    <cellStyle name="_07. NGTT2009-NN_05 Thuong mai_Xl0000167" xfId="335" xr:uid="{00000000-0005-0000-0000-000093000000}"/>
    <cellStyle name="_07. NGTT2009-NN_06 Nong, lam nghiep 2010  (ok)" xfId="336" xr:uid="{00000000-0005-0000-0000-000094000000}"/>
    <cellStyle name="_07. NGTT2009-NN_06 Van tai" xfId="337" xr:uid="{00000000-0005-0000-0000-000095000000}"/>
    <cellStyle name="_07. NGTT2009-NN_06 Van tai_01 Don vi HC" xfId="338" xr:uid="{00000000-0005-0000-0000-000096000000}"/>
    <cellStyle name="_07. NGTT2009-NN_06 Van tai_02 Danso_Laodong 2012(chuan) CO SO" xfId="339" xr:uid="{00000000-0005-0000-0000-000097000000}"/>
    <cellStyle name="_07. NGTT2009-NN_06 Van tai_04 Doanh nghiep va CSKDCT 2012" xfId="340" xr:uid="{00000000-0005-0000-0000-000098000000}"/>
    <cellStyle name="_07. NGTT2009-NN_06 Van tai_NGDD 2013 Thu chi NSNN " xfId="341" xr:uid="{00000000-0005-0000-0000-000099000000}"/>
    <cellStyle name="_07. NGTT2009-NN_06 Van tai_Nien giam KT_TV 2010" xfId="342" xr:uid="{00000000-0005-0000-0000-00009A000000}"/>
    <cellStyle name="_07. NGTT2009-NN_06 Van tai_Xl0000167" xfId="343" xr:uid="{00000000-0005-0000-0000-00009B000000}"/>
    <cellStyle name="_07. NGTT2009-NN_07 Buu dien" xfId="344" xr:uid="{00000000-0005-0000-0000-00009C000000}"/>
    <cellStyle name="_07. NGTT2009-NN_07 Buu dien_01 Don vi HC" xfId="345" xr:uid="{00000000-0005-0000-0000-00009D000000}"/>
    <cellStyle name="_07. NGTT2009-NN_07 Buu dien_02 Danso_Laodong 2012(chuan) CO SO" xfId="346" xr:uid="{00000000-0005-0000-0000-00009E000000}"/>
    <cellStyle name="_07. NGTT2009-NN_07 Buu dien_04 Doanh nghiep va CSKDCT 2012" xfId="347" xr:uid="{00000000-0005-0000-0000-00009F000000}"/>
    <cellStyle name="_07. NGTT2009-NN_07 Buu dien_NGDD 2013 Thu chi NSNN " xfId="348" xr:uid="{00000000-0005-0000-0000-0000A0000000}"/>
    <cellStyle name="_07. NGTT2009-NN_07 Buu dien_Nien giam KT_TV 2010" xfId="349" xr:uid="{00000000-0005-0000-0000-0000A1000000}"/>
    <cellStyle name="_07. NGTT2009-NN_07 Buu dien_Xl0000167" xfId="350" xr:uid="{00000000-0005-0000-0000-0000A2000000}"/>
    <cellStyle name="_07. NGTT2009-NN_07 NGTT CN 2012" xfId="351" xr:uid="{00000000-0005-0000-0000-0000A3000000}"/>
    <cellStyle name="_07. NGTT2009-NN_08 Thuong mai Tong muc - Diep" xfId="352" xr:uid="{00000000-0005-0000-0000-0000A4000000}"/>
    <cellStyle name="_07. NGTT2009-NN_08 Thuong mai va Du lich (Ok)" xfId="353" xr:uid="{00000000-0005-0000-0000-0000A5000000}"/>
    <cellStyle name="_07. NGTT2009-NN_08 Van tai" xfId="354" xr:uid="{00000000-0005-0000-0000-0000A6000000}"/>
    <cellStyle name="_07. NGTT2009-NN_08 Van tai_01 Don vi HC" xfId="355" xr:uid="{00000000-0005-0000-0000-0000A7000000}"/>
    <cellStyle name="_07. NGTT2009-NN_08 Van tai_02 Danso_Laodong 2012(chuan) CO SO" xfId="356" xr:uid="{00000000-0005-0000-0000-0000A8000000}"/>
    <cellStyle name="_07. NGTT2009-NN_08 Van tai_04 Doanh nghiep va CSKDCT 2012" xfId="357" xr:uid="{00000000-0005-0000-0000-0000A9000000}"/>
    <cellStyle name="_07. NGTT2009-NN_08 Van tai_NGDD 2013 Thu chi NSNN " xfId="358" xr:uid="{00000000-0005-0000-0000-0000AA000000}"/>
    <cellStyle name="_07. NGTT2009-NN_08 Van tai_Nien giam KT_TV 2010" xfId="359" xr:uid="{00000000-0005-0000-0000-0000AB000000}"/>
    <cellStyle name="_07. NGTT2009-NN_08 Van tai_Xl0000167" xfId="360" xr:uid="{00000000-0005-0000-0000-0000AC000000}"/>
    <cellStyle name="_07. NGTT2009-NN_08 Yte-van hoa" xfId="361" xr:uid="{00000000-0005-0000-0000-0000AD000000}"/>
    <cellStyle name="_07. NGTT2009-NN_08 Yte-van hoa_01 Don vi HC" xfId="362" xr:uid="{00000000-0005-0000-0000-0000AE000000}"/>
    <cellStyle name="_07. NGTT2009-NN_08 Yte-van hoa_02 Danso_Laodong 2012(chuan) CO SO" xfId="363" xr:uid="{00000000-0005-0000-0000-0000AF000000}"/>
    <cellStyle name="_07. NGTT2009-NN_08 Yte-van hoa_04 Doanh nghiep va CSKDCT 2012" xfId="364" xr:uid="{00000000-0005-0000-0000-0000B0000000}"/>
    <cellStyle name="_07. NGTT2009-NN_08 Yte-van hoa_NGDD 2013 Thu chi NSNN " xfId="365" xr:uid="{00000000-0005-0000-0000-0000B1000000}"/>
    <cellStyle name="_07. NGTT2009-NN_08 Yte-van hoa_Nien giam KT_TV 2010" xfId="366" xr:uid="{00000000-0005-0000-0000-0000B2000000}"/>
    <cellStyle name="_07. NGTT2009-NN_08 Yte-van hoa_Xl0000167" xfId="367" xr:uid="{00000000-0005-0000-0000-0000B3000000}"/>
    <cellStyle name="_07. NGTT2009-NN_09 Chi so gia 2011- VuTKG-1 (Ok)" xfId="368" xr:uid="{00000000-0005-0000-0000-0000B4000000}"/>
    <cellStyle name="_07. NGTT2009-NN_09 Du lich" xfId="369" xr:uid="{00000000-0005-0000-0000-0000B5000000}"/>
    <cellStyle name="_07. NGTT2009-NN_09 Thuong mai va Du lich" xfId="370" xr:uid="{00000000-0005-0000-0000-0000B6000000}"/>
    <cellStyle name="_07. NGTT2009-NN_09 Thuong mai va Du lich_01 Don vi HC" xfId="371" xr:uid="{00000000-0005-0000-0000-0000B7000000}"/>
    <cellStyle name="_07. NGTT2009-NN_09 Thuong mai va Du lich_NGDD 2013 Thu chi NSNN " xfId="372" xr:uid="{00000000-0005-0000-0000-0000B8000000}"/>
    <cellStyle name="_07. NGTT2009-NN_10 Market VH, YT, GD, NGTT 2011 " xfId="373" xr:uid="{00000000-0005-0000-0000-0000B9000000}"/>
    <cellStyle name="_07. NGTT2009-NN_10 Market VH, YT, GD, NGTT 2011 _02  Dan so lao dong(OK)" xfId="374" xr:uid="{00000000-0005-0000-0000-0000BA000000}"/>
    <cellStyle name="_07. NGTT2009-NN_10 Market VH, YT, GD, NGTT 2011 _03 TKQG va Thu chi NSNN 2012" xfId="375" xr:uid="{00000000-0005-0000-0000-0000BB000000}"/>
    <cellStyle name="_07. NGTT2009-NN_10 Market VH, YT, GD, NGTT 2011 _04 Doanh nghiep va CSKDCT 2012" xfId="376" xr:uid="{00000000-0005-0000-0000-0000BC000000}"/>
    <cellStyle name="_07. NGTT2009-NN_10 Market VH, YT, GD, NGTT 2011 _05 Doanh nghiep va Ca the_2011 (Ok)" xfId="377" xr:uid="{00000000-0005-0000-0000-0000BD000000}"/>
    <cellStyle name="_07. NGTT2009-NN_10 Market VH, YT, GD, NGTT 2011 _07 NGTT CN 2012" xfId="378" xr:uid="{00000000-0005-0000-0000-0000BE000000}"/>
    <cellStyle name="_07. NGTT2009-NN_10 Market VH, YT, GD, NGTT 2011 _08 Thuong mai Tong muc - Diep" xfId="379" xr:uid="{00000000-0005-0000-0000-0000BF000000}"/>
    <cellStyle name="_07. NGTT2009-NN_10 Market VH, YT, GD, NGTT 2011 _08 Thuong mai va Du lich (Ok)" xfId="380" xr:uid="{00000000-0005-0000-0000-0000C0000000}"/>
    <cellStyle name="_07. NGTT2009-NN_10 Market VH, YT, GD, NGTT 2011 _09 Chi so gia 2011- VuTKG-1 (Ok)" xfId="381" xr:uid="{00000000-0005-0000-0000-0000C1000000}"/>
    <cellStyle name="_07. NGTT2009-NN_10 Market VH, YT, GD, NGTT 2011 _09 Du lich" xfId="382" xr:uid="{00000000-0005-0000-0000-0000C2000000}"/>
    <cellStyle name="_07. NGTT2009-NN_10 Market VH, YT, GD, NGTT 2011 _10 Van tai va BCVT (da sua ok)" xfId="383" xr:uid="{00000000-0005-0000-0000-0000C3000000}"/>
    <cellStyle name="_07. NGTT2009-NN_10 Market VH, YT, GD, NGTT 2011 _11 (3)" xfId="384" xr:uid="{00000000-0005-0000-0000-0000C4000000}"/>
    <cellStyle name="_07. NGTT2009-NN_10 Market VH, YT, GD, NGTT 2011 _11 (3)_04 Doanh nghiep va CSKDCT 2012" xfId="385" xr:uid="{00000000-0005-0000-0000-0000C5000000}"/>
    <cellStyle name="_07. NGTT2009-NN_10 Market VH, YT, GD, NGTT 2011 _11 (3)_Xl0000167" xfId="386" xr:uid="{00000000-0005-0000-0000-0000C6000000}"/>
    <cellStyle name="_07. NGTT2009-NN_10 Market VH, YT, GD, NGTT 2011 _12 (2)" xfId="387" xr:uid="{00000000-0005-0000-0000-0000C7000000}"/>
    <cellStyle name="_07. NGTT2009-NN_10 Market VH, YT, GD, NGTT 2011 _12 (2)_04 Doanh nghiep va CSKDCT 2012" xfId="388" xr:uid="{00000000-0005-0000-0000-0000C8000000}"/>
    <cellStyle name="_07. NGTT2009-NN_10 Market VH, YT, GD, NGTT 2011 _12 (2)_Xl0000167" xfId="389" xr:uid="{00000000-0005-0000-0000-0000C9000000}"/>
    <cellStyle name="_07. NGTT2009-NN_10 Market VH, YT, GD, NGTT 2011 _12 Giao duc, Y Te va Muc songnam2011" xfId="390" xr:uid="{00000000-0005-0000-0000-0000CA000000}"/>
    <cellStyle name="_07. NGTT2009-NN_10 Market VH, YT, GD, NGTT 2011 _13 Van tai 2012" xfId="391" xr:uid="{00000000-0005-0000-0000-0000CB000000}"/>
    <cellStyle name="_07. NGTT2009-NN_10 Market VH, YT, GD, NGTT 2011 _Giaoduc2013(ok)" xfId="392" xr:uid="{00000000-0005-0000-0000-0000CC000000}"/>
    <cellStyle name="_07. NGTT2009-NN_10 Market VH, YT, GD, NGTT 2011 _Maket NGTT2012 LN,TS (7-1-2013)" xfId="393" xr:uid="{00000000-0005-0000-0000-0000CD000000}"/>
    <cellStyle name="_07. NGTT2009-NN_10 Market VH, YT, GD, NGTT 2011 _Maket NGTT2012 LN,TS (7-1-2013)_Nongnghiep" xfId="394" xr:uid="{00000000-0005-0000-0000-0000CE000000}"/>
    <cellStyle name="_07. NGTT2009-NN_10 Market VH, YT, GD, NGTT 2011 _Ngiam_lamnghiep_2011_v2(1)(1)" xfId="395" xr:uid="{00000000-0005-0000-0000-0000CF000000}"/>
    <cellStyle name="_07. NGTT2009-NN_10 Market VH, YT, GD, NGTT 2011 _Ngiam_lamnghiep_2011_v2(1)(1)_Nongnghiep" xfId="396" xr:uid="{00000000-0005-0000-0000-0000D0000000}"/>
    <cellStyle name="_07. NGTT2009-NN_10 Market VH, YT, GD, NGTT 2011 _NGTT LN,TS 2012 (Chuan)" xfId="397" xr:uid="{00000000-0005-0000-0000-0000D1000000}"/>
    <cellStyle name="_07. NGTT2009-NN_10 Market VH, YT, GD, NGTT 2011 _Nien giam TT Vu Nong nghiep 2012(solieu)-gui Vu TH 29-3-2013" xfId="398" xr:uid="{00000000-0005-0000-0000-0000D2000000}"/>
    <cellStyle name="_07. NGTT2009-NN_10 Market VH, YT, GD, NGTT 2011 _Nongnghiep" xfId="399" xr:uid="{00000000-0005-0000-0000-0000D3000000}"/>
    <cellStyle name="_07. NGTT2009-NN_10 Market VH, YT, GD, NGTT 2011 _Nongnghiep NGDD 2012_cap nhat den 24-5-2013(1)" xfId="400" xr:uid="{00000000-0005-0000-0000-0000D4000000}"/>
    <cellStyle name="_07. NGTT2009-NN_10 Market VH, YT, GD, NGTT 2011 _Nongnghiep_Nongnghiep NGDD 2012_cap nhat den 24-5-2013(1)" xfId="401" xr:uid="{00000000-0005-0000-0000-0000D5000000}"/>
    <cellStyle name="_07. NGTT2009-NN_10 Market VH, YT, GD, NGTT 2011 _So lieu quoc te TH" xfId="402" xr:uid="{00000000-0005-0000-0000-0000D6000000}"/>
    <cellStyle name="_07. NGTT2009-NN_10 Market VH, YT, GD, NGTT 2011 _Xl0000147" xfId="403" xr:uid="{00000000-0005-0000-0000-0000D7000000}"/>
    <cellStyle name="_07. NGTT2009-NN_10 Market VH, YT, GD, NGTT 2011 _Xl0000167" xfId="404" xr:uid="{00000000-0005-0000-0000-0000D8000000}"/>
    <cellStyle name="_07. NGTT2009-NN_10 Market VH, YT, GD, NGTT 2011 _XNK" xfId="405" xr:uid="{00000000-0005-0000-0000-0000D9000000}"/>
    <cellStyle name="_07. NGTT2009-NN_10 Van tai va BCVT (da sua ok)" xfId="406" xr:uid="{00000000-0005-0000-0000-0000DA000000}"/>
    <cellStyle name="_07. NGTT2009-NN_10 VH, YT, GD, NGTT 2010 - (OK)" xfId="407" xr:uid="{00000000-0005-0000-0000-0000DB000000}"/>
    <cellStyle name="_07. NGTT2009-NN_10 VH, YT, GD, NGTT 2010 - (OK)_Bo sung 04 bieu Cong nghiep" xfId="408" xr:uid="{00000000-0005-0000-0000-0000DC000000}"/>
    <cellStyle name="_07. NGTT2009-NN_11 (3)" xfId="409" xr:uid="{00000000-0005-0000-0000-0000DD000000}"/>
    <cellStyle name="_07. NGTT2009-NN_11 (3)_04 Doanh nghiep va CSKDCT 2012" xfId="410" xr:uid="{00000000-0005-0000-0000-0000DE000000}"/>
    <cellStyle name="_07. NGTT2009-NN_11 (3)_Xl0000167" xfId="411" xr:uid="{00000000-0005-0000-0000-0000DF000000}"/>
    <cellStyle name="_07. NGTT2009-NN_11 So lieu quoc te 2010-final" xfId="412" xr:uid="{00000000-0005-0000-0000-0000E0000000}"/>
    <cellStyle name="_07. NGTT2009-NN_12 (2)" xfId="413" xr:uid="{00000000-0005-0000-0000-0000E1000000}"/>
    <cellStyle name="_07. NGTT2009-NN_12 (2)_04 Doanh nghiep va CSKDCT 2012" xfId="414" xr:uid="{00000000-0005-0000-0000-0000E2000000}"/>
    <cellStyle name="_07. NGTT2009-NN_12 (2)_Xl0000167" xfId="415" xr:uid="{00000000-0005-0000-0000-0000E3000000}"/>
    <cellStyle name="_07. NGTT2009-NN_12 Chi so gia 2012(chuan) co so" xfId="416" xr:uid="{00000000-0005-0000-0000-0000E4000000}"/>
    <cellStyle name="_07. NGTT2009-NN_12 Giao duc, Y Te va Muc songnam2011" xfId="417" xr:uid="{00000000-0005-0000-0000-0000E5000000}"/>
    <cellStyle name="_07. NGTT2009-NN_13 Van tai 2012" xfId="418" xr:uid="{00000000-0005-0000-0000-0000E6000000}"/>
    <cellStyle name="_07. NGTT2009-NN_Book1" xfId="419" xr:uid="{00000000-0005-0000-0000-0000E7000000}"/>
    <cellStyle name="_07. NGTT2009-NN_Book3" xfId="420" xr:uid="{00000000-0005-0000-0000-0000E8000000}"/>
    <cellStyle name="_07. NGTT2009-NN_Book3 10" xfId="421" xr:uid="{00000000-0005-0000-0000-0000E9000000}"/>
    <cellStyle name="_07. NGTT2009-NN_Book3 11" xfId="422" xr:uid="{00000000-0005-0000-0000-0000EA000000}"/>
    <cellStyle name="_07. NGTT2009-NN_Book3 12" xfId="423" xr:uid="{00000000-0005-0000-0000-0000EB000000}"/>
    <cellStyle name="_07. NGTT2009-NN_Book3 13" xfId="424" xr:uid="{00000000-0005-0000-0000-0000EC000000}"/>
    <cellStyle name="_07. NGTT2009-NN_Book3 14" xfId="425" xr:uid="{00000000-0005-0000-0000-0000ED000000}"/>
    <cellStyle name="_07. NGTT2009-NN_Book3 15" xfId="426" xr:uid="{00000000-0005-0000-0000-0000EE000000}"/>
    <cellStyle name="_07. NGTT2009-NN_Book3 16" xfId="427" xr:uid="{00000000-0005-0000-0000-0000EF000000}"/>
    <cellStyle name="_07. NGTT2009-NN_Book3 17" xfId="428" xr:uid="{00000000-0005-0000-0000-0000F0000000}"/>
    <cellStyle name="_07. NGTT2009-NN_Book3 18" xfId="429" xr:uid="{00000000-0005-0000-0000-0000F1000000}"/>
    <cellStyle name="_07. NGTT2009-NN_Book3 19" xfId="430" xr:uid="{00000000-0005-0000-0000-0000F2000000}"/>
    <cellStyle name="_07. NGTT2009-NN_Book3 2" xfId="431" xr:uid="{00000000-0005-0000-0000-0000F3000000}"/>
    <cellStyle name="_07. NGTT2009-NN_Book3 3" xfId="432" xr:uid="{00000000-0005-0000-0000-0000F4000000}"/>
    <cellStyle name="_07. NGTT2009-NN_Book3 4" xfId="433" xr:uid="{00000000-0005-0000-0000-0000F5000000}"/>
    <cellStyle name="_07. NGTT2009-NN_Book3 5" xfId="434" xr:uid="{00000000-0005-0000-0000-0000F6000000}"/>
    <cellStyle name="_07. NGTT2009-NN_Book3 6" xfId="435" xr:uid="{00000000-0005-0000-0000-0000F7000000}"/>
    <cellStyle name="_07. NGTT2009-NN_Book3 7" xfId="436" xr:uid="{00000000-0005-0000-0000-0000F8000000}"/>
    <cellStyle name="_07. NGTT2009-NN_Book3 8" xfId="437" xr:uid="{00000000-0005-0000-0000-0000F9000000}"/>
    <cellStyle name="_07. NGTT2009-NN_Book3 9" xfId="438" xr:uid="{00000000-0005-0000-0000-0000FA000000}"/>
    <cellStyle name="_07. NGTT2009-NN_Book3_01 Don vi HC" xfId="439" xr:uid="{00000000-0005-0000-0000-0000FB000000}"/>
    <cellStyle name="_07. NGTT2009-NN_Book3_01 DVHC-DSLD 2010" xfId="440" xr:uid="{00000000-0005-0000-0000-0000FC000000}"/>
    <cellStyle name="_07. NGTT2009-NN_Book3_02  Dan so lao dong(OK)" xfId="441" xr:uid="{00000000-0005-0000-0000-0000FD000000}"/>
    <cellStyle name="_07. NGTT2009-NN_Book3_02 Danso_Laodong 2012(chuan) CO SO" xfId="442" xr:uid="{00000000-0005-0000-0000-0000FE000000}"/>
    <cellStyle name="_07. NGTT2009-NN_Book3_03 TKQG va Thu chi NSNN 2012" xfId="443" xr:uid="{00000000-0005-0000-0000-0000FF000000}"/>
    <cellStyle name="_07. NGTT2009-NN_Book3_04 Doanh nghiep va CSKDCT 2012" xfId="444" xr:uid="{00000000-0005-0000-0000-000000010000}"/>
    <cellStyle name="_07. NGTT2009-NN_Book3_05 Doanh nghiep va Ca the_2011 (Ok)" xfId="445" xr:uid="{00000000-0005-0000-0000-000001010000}"/>
    <cellStyle name="_07. NGTT2009-NN_Book3_05 NGTT DN 2010 (OK)" xfId="446" xr:uid="{00000000-0005-0000-0000-000002010000}"/>
    <cellStyle name="_07. NGTT2009-NN_Book3_05 NGTT DN 2010 (OK)_Bo sung 04 bieu Cong nghiep" xfId="447" xr:uid="{00000000-0005-0000-0000-000003010000}"/>
    <cellStyle name="_07. NGTT2009-NN_Book3_06 Nong, lam nghiep 2010  (ok)" xfId="448" xr:uid="{00000000-0005-0000-0000-000004010000}"/>
    <cellStyle name="_07. NGTT2009-NN_Book3_07 NGTT CN 2012" xfId="449" xr:uid="{00000000-0005-0000-0000-000005010000}"/>
    <cellStyle name="_07. NGTT2009-NN_Book3_08 Thuong mai Tong muc - Diep" xfId="450" xr:uid="{00000000-0005-0000-0000-000006010000}"/>
    <cellStyle name="_07. NGTT2009-NN_Book3_08 Thuong mai va Du lich (Ok)" xfId="451" xr:uid="{00000000-0005-0000-0000-000007010000}"/>
    <cellStyle name="_07. NGTT2009-NN_Book3_09 Chi so gia 2011- VuTKG-1 (Ok)" xfId="452" xr:uid="{00000000-0005-0000-0000-000008010000}"/>
    <cellStyle name="_07. NGTT2009-NN_Book3_09 Du lich" xfId="453" xr:uid="{00000000-0005-0000-0000-000009010000}"/>
    <cellStyle name="_07. NGTT2009-NN_Book3_10 Market VH, YT, GD, NGTT 2011 " xfId="454" xr:uid="{00000000-0005-0000-0000-00000A010000}"/>
    <cellStyle name="_07. NGTT2009-NN_Book3_10 Market VH, YT, GD, NGTT 2011 _02  Dan so lao dong(OK)" xfId="455" xr:uid="{00000000-0005-0000-0000-00000B010000}"/>
    <cellStyle name="_07. NGTT2009-NN_Book3_10 Market VH, YT, GD, NGTT 2011 _03 TKQG va Thu chi NSNN 2012" xfId="456" xr:uid="{00000000-0005-0000-0000-00000C010000}"/>
    <cellStyle name="_07. NGTT2009-NN_Book3_10 Market VH, YT, GD, NGTT 2011 _04 Doanh nghiep va CSKDCT 2012" xfId="457" xr:uid="{00000000-0005-0000-0000-00000D010000}"/>
    <cellStyle name="_07. NGTT2009-NN_Book3_10 Market VH, YT, GD, NGTT 2011 _05 Doanh nghiep va Ca the_2011 (Ok)" xfId="458" xr:uid="{00000000-0005-0000-0000-00000E010000}"/>
    <cellStyle name="_07. NGTT2009-NN_Book3_10 Market VH, YT, GD, NGTT 2011 _07 NGTT CN 2012" xfId="459" xr:uid="{00000000-0005-0000-0000-00000F010000}"/>
    <cellStyle name="_07. NGTT2009-NN_Book3_10 Market VH, YT, GD, NGTT 2011 _08 Thuong mai Tong muc - Diep" xfId="460" xr:uid="{00000000-0005-0000-0000-000010010000}"/>
    <cellStyle name="_07. NGTT2009-NN_Book3_10 Market VH, YT, GD, NGTT 2011 _08 Thuong mai va Du lich (Ok)" xfId="461" xr:uid="{00000000-0005-0000-0000-000011010000}"/>
    <cellStyle name="_07. NGTT2009-NN_Book3_10 Market VH, YT, GD, NGTT 2011 _09 Chi so gia 2011- VuTKG-1 (Ok)" xfId="462" xr:uid="{00000000-0005-0000-0000-000012010000}"/>
    <cellStyle name="_07. NGTT2009-NN_Book3_10 Market VH, YT, GD, NGTT 2011 _09 Du lich" xfId="463" xr:uid="{00000000-0005-0000-0000-000013010000}"/>
    <cellStyle name="_07. NGTT2009-NN_Book3_10 Market VH, YT, GD, NGTT 2011 _10 Van tai va BCVT (da sua ok)" xfId="464" xr:uid="{00000000-0005-0000-0000-000014010000}"/>
    <cellStyle name="_07. NGTT2009-NN_Book3_10 Market VH, YT, GD, NGTT 2011 _11 (3)" xfId="465" xr:uid="{00000000-0005-0000-0000-000015010000}"/>
    <cellStyle name="_07. NGTT2009-NN_Book3_10 Market VH, YT, GD, NGTT 2011 _11 (3)_04 Doanh nghiep va CSKDCT 2012" xfId="466" xr:uid="{00000000-0005-0000-0000-000016010000}"/>
    <cellStyle name="_07. NGTT2009-NN_Book3_10 Market VH, YT, GD, NGTT 2011 _11 (3)_Xl0000167" xfId="467" xr:uid="{00000000-0005-0000-0000-000017010000}"/>
    <cellStyle name="_07. NGTT2009-NN_Book3_10 Market VH, YT, GD, NGTT 2011 _12 (2)" xfId="468" xr:uid="{00000000-0005-0000-0000-000018010000}"/>
    <cellStyle name="_07. NGTT2009-NN_Book3_10 Market VH, YT, GD, NGTT 2011 _12 (2)_04 Doanh nghiep va CSKDCT 2012" xfId="469" xr:uid="{00000000-0005-0000-0000-000019010000}"/>
    <cellStyle name="_07. NGTT2009-NN_Book3_10 Market VH, YT, GD, NGTT 2011 _12 (2)_Xl0000167" xfId="470" xr:uid="{00000000-0005-0000-0000-00001A010000}"/>
    <cellStyle name="_07. NGTT2009-NN_Book3_10 Market VH, YT, GD, NGTT 2011 _12 Giao duc, Y Te va Muc songnam2011" xfId="471" xr:uid="{00000000-0005-0000-0000-00001B010000}"/>
    <cellStyle name="_07. NGTT2009-NN_Book3_10 Market VH, YT, GD, NGTT 2011 _13 Van tai 2012" xfId="472" xr:uid="{00000000-0005-0000-0000-00001C010000}"/>
    <cellStyle name="_07. NGTT2009-NN_Book3_10 Market VH, YT, GD, NGTT 2011 _Giaoduc2013(ok)" xfId="473" xr:uid="{00000000-0005-0000-0000-00001D010000}"/>
    <cellStyle name="_07. NGTT2009-NN_Book3_10 Market VH, YT, GD, NGTT 2011 _Maket NGTT2012 LN,TS (7-1-2013)" xfId="474" xr:uid="{00000000-0005-0000-0000-00001E010000}"/>
    <cellStyle name="_07. NGTT2009-NN_Book3_10 Market VH, YT, GD, NGTT 2011 _Maket NGTT2012 LN,TS (7-1-2013)_Nongnghiep" xfId="475" xr:uid="{00000000-0005-0000-0000-00001F010000}"/>
    <cellStyle name="_07. NGTT2009-NN_Book3_10 Market VH, YT, GD, NGTT 2011 _Ngiam_lamnghiep_2011_v2(1)(1)" xfId="476" xr:uid="{00000000-0005-0000-0000-000020010000}"/>
    <cellStyle name="_07. NGTT2009-NN_Book3_10 Market VH, YT, GD, NGTT 2011 _Ngiam_lamnghiep_2011_v2(1)(1)_Nongnghiep" xfId="477" xr:uid="{00000000-0005-0000-0000-000021010000}"/>
    <cellStyle name="_07. NGTT2009-NN_Book3_10 Market VH, YT, GD, NGTT 2011 _NGTT LN,TS 2012 (Chuan)" xfId="478" xr:uid="{00000000-0005-0000-0000-000022010000}"/>
    <cellStyle name="_07. NGTT2009-NN_Book3_10 Market VH, YT, GD, NGTT 2011 _Nien giam TT Vu Nong nghiep 2012(solieu)-gui Vu TH 29-3-2013" xfId="479" xr:uid="{00000000-0005-0000-0000-000023010000}"/>
    <cellStyle name="_07. NGTT2009-NN_Book3_10 Market VH, YT, GD, NGTT 2011 _Nongnghiep" xfId="480" xr:uid="{00000000-0005-0000-0000-000024010000}"/>
    <cellStyle name="_07. NGTT2009-NN_Book3_10 Market VH, YT, GD, NGTT 2011 _Nongnghiep NGDD 2012_cap nhat den 24-5-2013(1)" xfId="481" xr:uid="{00000000-0005-0000-0000-000025010000}"/>
    <cellStyle name="_07. NGTT2009-NN_Book3_10 Market VH, YT, GD, NGTT 2011 _Nongnghiep_Nongnghiep NGDD 2012_cap nhat den 24-5-2013(1)" xfId="482" xr:uid="{00000000-0005-0000-0000-000026010000}"/>
    <cellStyle name="_07. NGTT2009-NN_Book3_10 Market VH, YT, GD, NGTT 2011 _So lieu quoc te TH" xfId="483" xr:uid="{00000000-0005-0000-0000-000027010000}"/>
    <cellStyle name="_07. NGTT2009-NN_Book3_10 Market VH, YT, GD, NGTT 2011 _Xl0000147" xfId="484" xr:uid="{00000000-0005-0000-0000-000028010000}"/>
    <cellStyle name="_07. NGTT2009-NN_Book3_10 Market VH, YT, GD, NGTT 2011 _Xl0000167" xfId="485" xr:uid="{00000000-0005-0000-0000-000029010000}"/>
    <cellStyle name="_07. NGTT2009-NN_Book3_10 Market VH, YT, GD, NGTT 2011 _XNK" xfId="486" xr:uid="{00000000-0005-0000-0000-00002A010000}"/>
    <cellStyle name="_07. NGTT2009-NN_Book3_10 Van tai va BCVT (da sua ok)" xfId="487" xr:uid="{00000000-0005-0000-0000-00002B010000}"/>
    <cellStyle name="_07. NGTT2009-NN_Book3_10 VH, YT, GD, NGTT 2010 - (OK)" xfId="488" xr:uid="{00000000-0005-0000-0000-00002C010000}"/>
    <cellStyle name="_07. NGTT2009-NN_Book3_10 VH, YT, GD, NGTT 2010 - (OK)_Bo sung 04 bieu Cong nghiep" xfId="489" xr:uid="{00000000-0005-0000-0000-00002D010000}"/>
    <cellStyle name="_07. NGTT2009-NN_Book3_11 (3)" xfId="490" xr:uid="{00000000-0005-0000-0000-00002E010000}"/>
    <cellStyle name="_07. NGTT2009-NN_Book3_11 (3)_04 Doanh nghiep va CSKDCT 2012" xfId="491" xr:uid="{00000000-0005-0000-0000-00002F010000}"/>
    <cellStyle name="_07. NGTT2009-NN_Book3_11 (3)_Xl0000167" xfId="492" xr:uid="{00000000-0005-0000-0000-000030010000}"/>
    <cellStyle name="_07. NGTT2009-NN_Book3_12 (2)" xfId="493" xr:uid="{00000000-0005-0000-0000-000031010000}"/>
    <cellStyle name="_07. NGTT2009-NN_Book3_12 (2)_04 Doanh nghiep va CSKDCT 2012" xfId="494" xr:uid="{00000000-0005-0000-0000-000032010000}"/>
    <cellStyle name="_07. NGTT2009-NN_Book3_12 (2)_Xl0000167" xfId="495" xr:uid="{00000000-0005-0000-0000-000033010000}"/>
    <cellStyle name="_07. NGTT2009-NN_Book3_12 Chi so gia 2012(chuan) co so" xfId="496" xr:uid="{00000000-0005-0000-0000-000034010000}"/>
    <cellStyle name="_07. NGTT2009-NN_Book3_12 Giao duc, Y Te va Muc songnam2011" xfId="497" xr:uid="{00000000-0005-0000-0000-000035010000}"/>
    <cellStyle name="_07. NGTT2009-NN_Book3_13 Van tai 2012" xfId="498" xr:uid="{00000000-0005-0000-0000-000036010000}"/>
    <cellStyle name="_07. NGTT2009-NN_Book3_Book1" xfId="499" xr:uid="{00000000-0005-0000-0000-000037010000}"/>
    <cellStyle name="_07. NGTT2009-NN_Book3_CucThongke-phucdap-Tuan-Anh" xfId="500" xr:uid="{00000000-0005-0000-0000-000038010000}"/>
    <cellStyle name="_07. NGTT2009-NN_Book3_Giaoduc2013(ok)" xfId="501" xr:uid="{00000000-0005-0000-0000-000039010000}"/>
    <cellStyle name="_07. NGTT2009-NN_Book3_GTSXNN" xfId="502" xr:uid="{00000000-0005-0000-0000-00003A010000}"/>
    <cellStyle name="_07. NGTT2009-NN_Book3_GTSXNN_Nongnghiep NGDD 2012_cap nhat den 24-5-2013(1)" xfId="503" xr:uid="{00000000-0005-0000-0000-00003B010000}"/>
    <cellStyle name="_07. NGTT2009-NN_Book3_Maket NGTT2012 LN,TS (7-1-2013)" xfId="504" xr:uid="{00000000-0005-0000-0000-00003C010000}"/>
    <cellStyle name="_07. NGTT2009-NN_Book3_Maket NGTT2012 LN,TS (7-1-2013)_Nongnghiep" xfId="505" xr:uid="{00000000-0005-0000-0000-00003D010000}"/>
    <cellStyle name="_07. NGTT2009-NN_Book3_Ngiam_lamnghiep_2011_v2(1)(1)" xfId="506" xr:uid="{00000000-0005-0000-0000-00003E010000}"/>
    <cellStyle name="_07. NGTT2009-NN_Book3_Ngiam_lamnghiep_2011_v2(1)(1)_Nongnghiep" xfId="507" xr:uid="{00000000-0005-0000-0000-00003F010000}"/>
    <cellStyle name="_07. NGTT2009-NN_Book3_NGTT LN,TS 2012 (Chuan)" xfId="508" xr:uid="{00000000-0005-0000-0000-000040010000}"/>
    <cellStyle name="_07. NGTT2009-NN_Book3_Nien giam day du  Nong nghiep 2010" xfId="509" xr:uid="{00000000-0005-0000-0000-000041010000}"/>
    <cellStyle name="_07. NGTT2009-NN_Book3_Nien giam TT Vu Nong nghiep 2012(solieu)-gui Vu TH 29-3-2013" xfId="510" xr:uid="{00000000-0005-0000-0000-000042010000}"/>
    <cellStyle name="_07. NGTT2009-NN_Book3_Nongnghiep" xfId="511" xr:uid="{00000000-0005-0000-0000-000043010000}"/>
    <cellStyle name="_07. NGTT2009-NN_Book3_Nongnghiep_Bo sung 04 bieu Cong nghiep" xfId="512" xr:uid="{00000000-0005-0000-0000-000044010000}"/>
    <cellStyle name="_07. NGTT2009-NN_Book3_Nongnghiep_Mau" xfId="513" xr:uid="{00000000-0005-0000-0000-000045010000}"/>
    <cellStyle name="_07. NGTT2009-NN_Book3_Nongnghiep_NGDD 2013 Thu chi NSNN " xfId="514" xr:uid="{00000000-0005-0000-0000-000046010000}"/>
    <cellStyle name="_07. NGTT2009-NN_Book3_Nongnghiep_Nongnghiep NGDD 2012_cap nhat den 24-5-2013(1)" xfId="515" xr:uid="{00000000-0005-0000-0000-000047010000}"/>
    <cellStyle name="_07. NGTT2009-NN_Book3_So lieu quoc te TH" xfId="516" xr:uid="{00000000-0005-0000-0000-000048010000}"/>
    <cellStyle name="_07. NGTT2009-NN_Book3_So lieu quoc te TH_08 Cong nghiep 2010" xfId="517" xr:uid="{00000000-0005-0000-0000-000049010000}"/>
    <cellStyle name="_07. NGTT2009-NN_Book3_So lieu quoc te TH_08 Thuong mai va Du lich (Ok)" xfId="518" xr:uid="{00000000-0005-0000-0000-00004A010000}"/>
    <cellStyle name="_07. NGTT2009-NN_Book3_So lieu quoc te TH_09 Chi so gia 2011- VuTKG-1 (Ok)" xfId="519" xr:uid="{00000000-0005-0000-0000-00004B010000}"/>
    <cellStyle name="_07. NGTT2009-NN_Book3_So lieu quoc te TH_09 Du lich" xfId="520" xr:uid="{00000000-0005-0000-0000-00004C010000}"/>
    <cellStyle name="_07. NGTT2009-NN_Book3_So lieu quoc te TH_10 Van tai va BCVT (da sua ok)" xfId="521" xr:uid="{00000000-0005-0000-0000-00004D010000}"/>
    <cellStyle name="_07. NGTT2009-NN_Book3_So lieu quoc te TH_12 Giao duc, Y Te va Muc songnam2011" xfId="522" xr:uid="{00000000-0005-0000-0000-00004E010000}"/>
    <cellStyle name="_07. NGTT2009-NN_Book3_So lieu quoc te TH_nien giam tom tat du lich va XNK" xfId="523" xr:uid="{00000000-0005-0000-0000-00004F010000}"/>
    <cellStyle name="_07. NGTT2009-NN_Book3_So lieu quoc te TH_Nongnghiep" xfId="524" xr:uid="{00000000-0005-0000-0000-000050010000}"/>
    <cellStyle name="_07. NGTT2009-NN_Book3_So lieu quoc te TH_XNK" xfId="525" xr:uid="{00000000-0005-0000-0000-000051010000}"/>
    <cellStyle name="_07. NGTT2009-NN_Book3_So lieu quoc te(GDP)" xfId="526" xr:uid="{00000000-0005-0000-0000-000052010000}"/>
    <cellStyle name="_07. NGTT2009-NN_Book3_So lieu quoc te(GDP)_02  Dan so lao dong(OK)" xfId="527" xr:uid="{00000000-0005-0000-0000-000053010000}"/>
    <cellStyle name="_07. NGTT2009-NN_Book3_So lieu quoc te(GDP)_03 TKQG va Thu chi NSNN 2012" xfId="528" xr:uid="{00000000-0005-0000-0000-000054010000}"/>
    <cellStyle name="_07. NGTT2009-NN_Book3_So lieu quoc te(GDP)_04 Doanh nghiep va CSKDCT 2012" xfId="529" xr:uid="{00000000-0005-0000-0000-000055010000}"/>
    <cellStyle name="_07. NGTT2009-NN_Book3_So lieu quoc te(GDP)_05 Doanh nghiep va Ca the_2011 (Ok)" xfId="530" xr:uid="{00000000-0005-0000-0000-000056010000}"/>
    <cellStyle name="_07. NGTT2009-NN_Book3_So lieu quoc te(GDP)_07 NGTT CN 2012" xfId="531" xr:uid="{00000000-0005-0000-0000-000057010000}"/>
    <cellStyle name="_07. NGTT2009-NN_Book3_So lieu quoc te(GDP)_08 Thuong mai Tong muc - Diep" xfId="532" xr:uid="{00000000-0005-0000-0000-000058010000}"/>
    <cellStyle name="_07. NGTT2009-NN_Book3_So lieu quoc te(GDP)_08 Thuong mai va Du lich (Ok)" xfId="533" xr:uid="{00000000-0005-0000-0000-000059010000}"/>
    <cellStyle name="_07. NGTT2009-NN_Book3_So lieu quoc te(GDP)_09 Chi so gia 2011- VuTKG-1 (Ok)" xfId="534" xr:uid="{00000000-0005-0000-0000-00005A010000}"/>
    <cellStyle name="_07. NGTT2009-NN_Book3_So lieu quoc te(GDP)_09 Du lich" xfId="535" xr:uid="{00000000-0005-0000-0000-00005B010000}"/>
    <cellStyle name="_07. NGTT2009-NN_Book3_So lieu quoc te(GDP)_10 Van tai va BCVT (da sua ok)" xfId="536" xr:uid="{00000000-0005-0000-0000-00005C010000}"/>
    <cellStyle name="_07. NGTT2009-NN_Book3_So lieu quoc te(GDP)_11 (3)" xfId="537" xr:uid="{00000000-0005-0000-0000-00005D010000}"/>
    <cellStyle name="_07. NGTT2009-NN_Book3_So lieu quoc te(GDP)_11 (3)_04 Doanh nghiep va CSKDCT 2012" xfId="538" xr:uid="{00000000-0005-0000-0000-00005E010000}"/>
    <cellStyle name="_07. NGTT2009-NN_Book3_So lieu quoc te(GDP)_11 (3)_Xl0000167" xfId="539" xr:uid="{00000000-0005-0000-0000-00005F010000}"/>
    <cellStyle name="_07. NGTT2009-NN_Book3_So lieu quoc te(GDP)_12 (2)" xfId="540" xr:uid="{00000000-0005-0000-0000-000060010000}"/>
    <cellStyle name="_07. NGTT2009-NN_Book3_So lieu quoc te(GDP)_12 (2)_04 Doanh nghiep va CSKDCT 2012" xfId="541" xr:uid="{00000000-0005-0000-0000-000061010000}"/>
    <cellStyle name="_07. NGTT2009-NN_Book3_So lieu quoc te(GDP)_12 (2)_Xl0000167" xfId="542" xr:uid="{00000000-0005-0000-0000-000062010000}"/>
    <cellStyle name="_07. NGTT2009-NN_Book3_So lieu quoc te(GDP)_12 Giao duc, Y Te va Muc songnam2011" xfId="543" xr:uid="{00000000-0005-0000-0000-000063010000}"/>
    <cellStyle name="_07. NGTT2009-NN_Book3_So lieu quoc te(GDP)_12 So lieu quoc te (Ok)" xfId="544" xr:uid="{00000000-0005-0000-0000-000064010000}"/>
    <cellStyle name="_07. NGTT2009-NN_Book3_So lieu quoc te(GDP)_13 Van tai 2012" xfId="545" xr:uid="{00000000-0005-0000-0000-000065010000}"/>
    <cellStyle name="_07. NGTT2009-NN_Book3_So lieu quoc te(GDP)_Giaoduc2013(ok)" xfId="546" xr:uid="{00000000-0005-0000-0000-000066010000}"/>
    <cellStyle name="_07. NGTT2009-NN_Book3_So lieu quoc te(GDP)_Maket NGTT2012 LN,TS (7-1-2013)" xfId="547" xr:uid="{00000000-0005-0000-0000-000067010000}"/>
    <cellStyle name="_07. NGTT2009-NN_Book3_So lieu quoc te(GDP)_Maket NGTT2012 LN,TS (7-1-2013)_Nongnghiep" xfId="548" xr:uid="{00000000-0005-0000-0000-000068010000}"/>
    <cellStyle name="_07. NGTT2009-NN_Book3_So lieu quoc te(GDP)_Ngiam_lamnghiep_2011_v2(1)(1)" xfId="549" xr:uid="{00000000-0005-0000-0000-000069010000}"/>
    <cellStyle name="_07. NGTT2009-NN_Book3_So lieu quoc te(GDP)_Ngiam_lamnghiep_2011_v2(1)(1)_Nongnghiep" xfId="550" xr:uid="{00000000-0005-0000-0000-00006A010000}"/>
    <cellStyle name="_07. NGTT2009-NN_Book3_So lieu quoc te(GDP)_NGTT LN,TS 2012 (Chuan)" xfId="551" xr:uid="{00000000-0005-0000-0000-00006B010000}"/>
    <cellStyle name="_07. NGTT2009-NN_Book3_So lieu quoc te(GDP)_Nien giam TT Vu Nong nghiep 2012(solieu)-gui Vu TH 29-3-2013" xfId="552" xr:uid="{00000000-0005-0000-0000-00006C010000}"/>
    <cellStyle name="_07. NGTT2009-NN_Book3_So lieu quoc te(GDP)_Nongnghiep" xfId="553" xr:uid="{00000000-0005-0000-0000-00006D010000}"/>
    <cellStyle name="_07. NGTT2009-NN_Book3_So lieu quoc te(GDP)_Nongnghiep NGDD 2012_cap nhat den 24-5-2013(1)" xfId="554" xr:uid="{00000000-0005-0000-0000-00006E010000}"/>
    <cellStyle name="_07. NGTT2009-NN_Book3_So lieu quoc te(GDP)_Nongnghiep_Nongnghiep NGDD 2012_cap nhat den 24-5-2013(1)" xfId="555" xr:uid="{00000000-0005-0000-0000-00006F010000}"/>
    <cellStyle name="_07. NGTT2009-NN_Book3_So lieu quoc te(GDP)_Xl0000147" xfId="556" xr:uid="{00000000-0005-0000-0000-000070010000}"/>
    <cellStyle name="_07. NGTT2009-NN_Book3_So lieu quoc te(GDP)_Xl0000167" xfId="557" xr:uid="{00000000-0005-0000-0000-000071010000}"/>
    <cellStyle name="_07. NGTT2009-NN_Book3_So lieu quoc te(GDP)_XNK" xfId="558" xr:uid="{00000000-0005-0000-0000-000072010000}"/>
    <cellStyle name="_07. NGTT2009-NN_Book3_Xl0000147" xfId="559" xr:uid="{00000000-0005-0000-0000-000073010000}"/>
    <cellStyle name="_07. NGTT2009-NN_Book3_Xl0000167" xfId="560" xr:uid="{00000000-0005-0000-0000-000074010000}"/>
    <cellStyle name="_07. NGTT2009-NN_Book3_XNK" xfId="561" xr:uid="{00000000-0005-0000-0000-000075010000}"/>
    <cellStyle name="_07. NGTT2009-NN_Book3_XNK_08 Thuong mai Tong muc - Diep" xfId="562" xr:uid="{00000000-0005-0000-0000-000076010000}"/>
    <cellStyle name="_07. NGTT2009-NN_Book3_XNK_Bo sung 04 bieu Cong nghiep" xfId="563" xr:uid="{00000000-0005-0000-0000-000077010000}"/>
    <cellStyle name="_07. NGTT2009-NN_Book3_XNK-2012" xfId="564" xr:uid="{00000000-0005-0000-0000-000078010000}"/>
    <cellStyle name="_07. NGTT2009-NN_Book3_XNK-Market" xfId="565" xr:uid="{00000000-0005-0000-0000-000079010000}"/>
    <cellStyle name="_07. NGTT2009-NN_Book4" xfId="566" xr:uid="{00000000-0005-0000-0000-00007A010000}"/>
    <cellStyle name="_07. NGTT2009-NN_Book4_08 Cong nghiep 2010" xfId="567" xr:uid="{00000000-0005-0000-0000-00007B010000}"/>
    <cellStyle name="_07. NGTT2009-NN_Book4_08 Thuong mai va Du lich (Ok)" xfId="568" xr:uid="{00000000-0005-0000-0000-00007C010000}"/>
    <cellStyle name="_07. NGTT2009-NN_Book4_09 Chi so gia 2011- VuTKG-1 (Ok)" xfId="569" xr:uid="{00000000-0005-0000-0000-00007D010000}"/>
    <cellStyle name="_07. NGTT2009-NN_Book4_09 Du lich" xfId="570" xr:uid="{00000000-0005-0000-0000-00007E010000}"/>
    <cellStyle name="_07. NGTT2009-NN_Book4_10 Van tai va BCVT (da sua ok)" xfId="571" xr:uid="{00000000-0005-0000-0000-00007F010000}"/>
    <cellStyle name="_07. NGTT2009-NN_Book4_12 Giao duc, Y Te va Muc songnam2011" xfId="572" xr:uid="{00000000-0005-0000-0000-000080010000}"/>
    <cellStyle name="_07. NGTT2009-NN_Book4_12 So lieu quoc te (Ok)" xfId="573" xr:uid="{00000000-0005-0000-0000-000081010000}"/>
    <cellStyle name="_07. NGTT2009-NN_Book4_Book1" xfId="574" xr:uid="{00000000-0005-0000-0000-000082010000}"/>
    <cellStyle name="_07. NGTT2009-NN_Book4_nien giam tom tat du lich va XNK" xfId="575" xr:uid="{00000000-0005-0000-0000-000083010000}"/>
    <cellStyle name="_07. NGTT2009-NN_Book4_Nongnghiep" xfId="576" xr:uid="{00000000-0005-0000-0000-000084010000}"/>
    <cellStyle name="_07. NGTT2009-NN_Book4_XNK" xfId="577" xr:uid="{00000000-0005-0000-0000-000085010000}"/>
    <cellStyle name="_07. NGTT2009-NN_Book4_XNK-2012" xfId="578" xr:uid="{00000000-0005-0000-0000-000086010000}"/>
    <cellStyle name="_07. NGTT2009-NN_CSKDCT 2010" xfId="579" xr:uid="{00000000-0005-0000-0000-000087010000}"/>
    <cellStyle name="_07. NGTT2009-NN_CSKDCT 2010_Bo sung 04 bieu Cong nghiep" xfId="580" xr:uid="{00000000-0005-0000-0000-000088010000}"/>
    <cellStyle name="_07. NGTT2009-NN_CucThongke-phucdap-Tuan-Anh" xfId="581" xr:uid="{00000000-0005-0000-0000-000089010000}"/>
    <cellStyle name="_07. NGTT2009-NN_dan so phan tich 10 nam(moi)" xfId="582" xr:uid="{00000000-0005-0000-0000-00008A010000}"/>
    <cellStyle name="_07. NGTT2009-NN_dan so phan tich 10 nam(moi)_01 Don vi HC" xfId="583" xr:uid="{00000000-0005-0000-0000-00008B010000}"/>
    <cellStyle name="_07. NGTT2009-NN_dan so phan tich 10 nam(moi)_02 Danso_Laodong 2012(chuan) CO SO" xfId="584" xr:uid="{00000000-0005-0000-0000-00008C010000}"/>
    <cellStyle name="_07. NGTT2009-NN_dan so phan tich 10 nam(moi)_04 Doanh nghiep va CSKDCT 2012" xfId="585" xr:uid="{00000000-0005-0000-0000-00008D010000}"/>
    <cellStyle name="_07. NGTT2009-NN_dan so phan tich 10 nam(moi)_NGDD 2013 Thu chi NSNN " xfId="586" xr:uid="{00000000-0005-0000-0000-00008E010000}"/>
    <cellStyle name="_07. NGTT2009-NN_dan so phan tich 10 nam(moi)_Nien giam KT_TV 2010" xfId="587" xr:uid="{00000000-0005-0000-0000-00008F010000}"/>
    <cellStyle name="_07. NGTT2009-NN_dan so phan tich 10 nam(moi)_Xl0000167" xfId="588" xr:uid="{00000000-0005-0000-0000-000090010000}"/>
    <cellStyle name="_07. NGTT2009-NN_Dat Dai NGTT -2013" xfId="589" xr:uid="{00000000-0005-0000-0000-000091010000}"/>
    <cellStyle name="_07. NGTT2009-NN_Giaoduc2013(ok)" xfId="590" xr:uid="{00000000-0005-0000-0000-000092010000}"/>
    <cellStyle name="_07. NGTT2009-NN_GTSXNN" xfId="591" xr:uid="{00000000-0005-0000-0000-000093010000}"/>
    <cellStyle name="_07. NGTT2009-NN_GTSXNN_Nongnghiep NGDD 2012_cap nhat den 24-5-2013(1)" xfId="592" xr:uid="{00000000-0005-0000-0000-000094010000}"/>
    <cellStyle name="_07. NGTT2009-NN_Lam nghiep, thuy san 2010 (ok)" xfId="593" xr:uid="{00000000-0005-0000-0000-000095010000}"/>
    <cellStyle name="_07. NGTT2009-NN_Lam nghiep, thuy san 2010 (ok)_08 Cong nghiep 2010" xfId="594" xr:uid="{00000000-0005-0000-0000-000096010000}"/>
    <cellStyle name="_07. NGTT2009-NN_Lam nghiep, thuy san 2010 (ok)_08 Thuong mai va Du lich (Ok)" xfId="595" xr:uid="{00000000-0005-0000-0000-000097010000}"/>
    <cellStyle name="_07. NGTT2009-NN_Lam nghiep, thuy san 2010 (ok)_09 Chi so gia 2011- VuTKG-1 (Ok)" xfId="596" xr:uid="{00000000-0005-0000-0000-000098010000}"/>
    <cellStyle name="_07. NGTT2009-NN_Lam nghiep, thuy san 2010 (ok)_09 Du lich" xfId="597" xr:uid="{00000000-0005-0000-0000-000099010000}"/>
    <cellStyle name="_07. NGTT2009-NN_Lam nghiep, thuy san 2010 (ok)_10 Van tai va BCVT (da sua ok)" xfId="598" xr:uid="{00000000-0005-0000-0000-00009A010000}"/>
    <cellStyle name="_07. NGTT2009-NN_Lam nghiep, thuy san 2010 (ok)_12 Giao duc, Y Te va Muc songnam2011" xfId="599" xr:uid="{00000000-0005-0000-0000-00009B010000}"/>
    <cellStyle name="_07. NGTT2009-NN_Lam nghiep, thuy san 2010 (ok)_nien giam tom tat du lich va XNK" xfId="600" xr:uid="{00000000-0005-0000-0000-00009C010000}"/>
    <cellStyle name="_07. NGTT2009-NN_Lam nghiep, thuy san 2010 (ok)_Nongnghiep" xfId="601" xr:uid="{00000000-0005-0000-0000-00009D010000}"/>
    <cellStyle name="_07. NGTT2009-NN_Lam nghiep, thuy san 2010 (ok)_XNK" xfId="602" xr:uid="{00000000-0005-0000-0000-00009E010000}"/>
    <cellStyle name="_07. NGTT2009-NN_Maket NGTT Cong nghiep 2011" xfId="603" xr:uid="{00000000-0005-0000-0000-00009F010000}"/>
    <cellStyle name="_07. NGTT2009-NN_Maket NGTT Cong nghiep 2011_08 Cong nghiep 2010" xfId="604" xr:uid="{00000000-0005-0000-0000-0000A0010000}"/>
    <cellStyle name="_07. NGTT2009-NN_Maket NGTT Cong nghiep 2011_08 Thuong mai va Du lich (Ok)" xfId="605" xr:uid="{00000000-0005-0000-0000-0000A1010000}"/>
    <cellStyle name="_07. NGTT2009-NN_Maket NGTT Cong nghiep 2011_09 Chi so gia 2011- VuTKG-1 (Ok)" xfId="606" xr:uid="{00000000-0005-0000-0000-0000A2010000}"/>
    <cellStyle name="_07. NGTT2009-NN_Maket NGTT Cong nghiep 2011_09 Du lich" xfId="607" xr:uid="{00000000-0005-0000-0000-0000A3010000}"/>
    <cellStyle name="_07. NGTT2009-NN_Maket NGTT Cong nghiep 2011_10 Van tai va BCVT (da sua ok)" xfId="608" xr:uid="{00000000-0005-0000-0000-0000A4010000}"/>
    <cellStyle name="_07. NGTT2009-NN_Maket NGTT Cong nghiep 2011_12 Giao duc, Y Te va Muc songnam2011" xfId="609" xr:uid="{00000000-0005-0000-0000-0000A5010000}"/>
    <cellStyle name="_07. NGTT2009-NN_Maket NGTT Cong nghiep 2011_nien giam tom tat du lich va XNK" xfId="610" xr:uid="{00000000-0005-0000-0000-0000A6010000}"/>
    <cellStyle name="_07. NGTT2009-NN_Maket NGTT Cong nghiep 2011_Nongnghiep" xfId="611" xr:uid="{00000000-0005-0000-0000-0000A7010000}"/>
    <cellStyle name="_07. NGTT2009-NN_Maket NGTT Cong nghiep 2011_XNK" xfId="612" xr:uid="{00000000-0005-0000-0000-0000A8010000}"/>
    <cellStyle name="_07. NGTT2009-NN_Maket NGTT Doanh Nghiep 2011" xfId="613" xr:uid="{00000000-0005-0000-0000-0000A9010000}"/>
    <cellStyle name="_07. NGTT2009-NN_Maket NGTT Doanh Nghiep 2011_08 Cong nghiep 2010" xfId="614" xr:uid="{00000000-0005-0000-0000-0000AA010000}"/>
    <cellStyle name="_07. NGTT2009-NN_Maket NGTT Doanh Nghiep 2011_08 Thuong mai va Du lich (Ok)" xfId="615" xr:uid="{00000000-0005-0000-0000-0000AB010000}"/>
    <cellStyle name="_07. NGTT2009-NN_Maket NGTT Doanh Nghiep 2011_09 Chi so gia 2011- VuTKG-1 (Ok)" xfId="616" xr:uid="{00000000-0005-0000-0000-0000AC010000}"/>
    <cellStyle name="_07. NGTT2009-NN_Maket NGTT Doanh Nghiep 2011_09 Du lich" xfId="617" xr:uid="{00000000-0005-0000-0000-0000AD010000}"/>
    <cellStyle name="_07. NGTT2009-NN_Maket NGTT Doanh Nghiep 2011_10 Van tai va BCVT (da sua ok)" xfId="618" xr:uid="{00000000-0005-0000-0000-0000AE010000}"/>
    <cellStyle name="_07. NGTT2009-NN_Maket NGTT Doanh Nghiep 2011_12 Giao duc, Y Te va Muc songnam2011" xfId="619" xr:uid="{00000000-0005-0000-0000-0000AF010000}"/>
    <cellStyle name="_07. NGTT2009-NN_Maket NGTT Doanh Nghiep 2011_nien giam tom tat du lich va XNK" xfId="620" xr:uid="{00000000-0005-0000-0000-0000B0010000}"/>
    <cellStyle name="_07. NGTT2009-NN_Maket NGTT Doanh Nghiep 2011_Nongnghiep" xfId="621" xr:uid="{00000000-0005-0000-0000-0000B1010000}"/>
    <cellStyle name="_07. NGTT2009-NN_Maket NGTT Doanh Nghiep 2011_XNK" xfId="622" xr:uid="{00000000-0005-0000-0000-0000B2010000}"/>
    <cellStyle name="_07. NGTT2009-NN_Maket NGTT Thu chi NS 2011" xfId="623" xr:uid="{00000000-0005-0000-0000-0000B3010000}"/>
    <cellStyle name="_07. NGTT2009-NN_Maket NGTT Thu chi NS 2011_08 Cong nghiep 2010" xfId="624" xr:uid="{00000000-0005-0000-0000-0000B4010000}"/>
    <cellStyle name="_07. NGTT2009-NN_Maket NGTT Thu chi NS 2011_08 Thuong mai va Du lich (Ok)" xfId="625" xr:uid="{00000000-0005-0000-0000-0000B5010000}"/>
    <cellStyle name="_07. NGTT2009-NN_Maket NGTT Thu chi NS 2011_09 Chi so gia 2011- VuTKG-1 (Ok)" xfId="626" xr:uid="{00000000-0005-0000-0000-0000B6010000}"/>
    <cellStyle name="_07. NGTT2009-NN_Maket NGTT Thu chi NS 2011_09 Du lich" xfId="627" xr:uid="{00000000-0005-0000-0000-0000B7010000}"/>
    <cellStyle name="_07. NGTT2009-NN_Maket NGTT Thu chi NS 2011_10 Van tai va BCVT (da sua ok)" xfId="628" xr:uid="{00000000-0005-0000-0000-0000B8010000}"/>
    <cellStyle name="_07. NGTT2009-NN_Maket NGTT Thu chi NS 2011_12 Giao duc, Y Te va Muc songnam2011" xfId="629" xr:uid="{00000000-0005-0000-0000-0000B9010000}"/>
    <cellStyle name="_07. NGTT2009-NN_Maket NGTT Thu chi NS 2011_nien giam tom tat du lich va XNK" xfId="630" xr:uid="{00000000-0005-0000-0000-0000BA010000}"/>
    <cellStyle name="_07. NGTT2009-NN_Maket NGTT Thu chi NS 2011_Nongnghiep" xfId="631" xr:uid="{00000000-0005-0000-0000-0000BB010000}"/>
    <cellStyle name="_07. NGTT2009-NN_Maket NGTT Thu chi NS 2011_XNK" xfId="632" xr:uid="{00000000-0005-0000-0000-0000BC010000}"/>
    <cellStyle name="_07. NGTT2009-NN_Maket NGTT2012 LN,TS (7-1-2013)" xfId="633" xr:uid="{00000000-0005-0000-0000-0000BD010000}"/>
    <cellStyle name="_07. NGTT2009-NN_Maket NGTT2012 LN,TS (7-1-2013)_Nongnghiep" xfId="634" xr:uid="{00000000-0005-0000-0000-0000BE010000}"/>
    <cellStyle name="_07. NGTT2009-NN_Ngiam_lamnghiep_2011_v2(1)(1)" xfId="635" xr:uid="{00000000-0005-0000-0000-0000BF010000}"/>
    <cellStyle name="_07. NGTT2009-NN_Ngiam_lamnghiep_2011_v2(1)(1)_Nongnghiep" xfId="636" xr:uid="{00000000-0005-0000-0000-0000C0010000}"/>
    <cellStyle name="_07. NGTT2009-NN_NGTT Ca the 2011 Diep" xfId="637" xr:uid="{00000000-0005-0000-0000-0000C1010000}"/>
    <cellStyle name="_07. NGTT2009-NN_NGTT Ca the 2011 Diep_08 Cong nghiep 2010" xfId="638" xr:uid="{00000000-0005-0000-0000-0000C2010000}"/>
    <cellStyle name="_07. NGTT2009-NN_NGTT Ca the 2011 Diep_08 Thuong mai va Du lich (Ok)" xfId="639" xr:uid="{00000000-0005-0000-0000-0000C3010000}"/>
    <cellStyle name="_07. NGTT2009-NN_NGTT Ca the 2011 Diep_09 Chi so gia 2011- VuTKG-1 (Ok)" xfId="640" xr:uid="{00000000-0005-0000-0000-0000C4010000}"/>
    <cellStyle name="_07. NGTT2009-NN_NGTT Ca the 2011 Diep_09 Du lich" xfId="641" xr:uid="{00000000-0005-0000-0000-0000C5010000}"/>
    <cellStyle name="_07. NGTT2009-NN_NGTT Ca the 2011 Diep_10 Van tai va BCVT (da sua ok)" xfId="642" xr:uid="{00000000-0005-0000-0000-0000C6010000}"/>
    <cellStyle name="_07. NGTT2009-NN_NGTT Ca the 2011 Diep_12 Giao duc, Y Te va Muc songnam2011" xfId="643" xr:uid="{00000000-0005-0000-0000-0000C7010000}"/>
    <cellStyle name="_07. NGTT2009-NN_NGTT Ca the 2011 Diep_nien giam tom tat du lich va XNK" xfId="644" xr:uid="{00000000-0005-0000-0000-0000C8010000}"/>
    <cellStyle name="_07. NGTT2009-NN_NGTT Ca the 2011 Diep_Nongnghiep" xfId="645" xr:uid="{00000000-0005-0000-0000-0000C9010000}"/>
    <cellStyle name="_07. NGTT2009-NN_NGTT Ca the 2011 Diep_XNK" xfId="646" xr:uid="{00000000-0005-0000-0000-0000CA010000}"/>
    <cellStyle name="_07. NGTT2009-NN_NGTT LN,TS 2012 (Chuan)" xfId="647" xr:uid="{00000000-0005-0000-0000-0000CB010000}"/>
    <cellStyle name="_07. NGTT2009-NN_Nien giam day du  Nong nghiep 2010" xfId="648" xr:uid="{00000000-0005-0000-0000-0000CC010000}"/>
    <cellStyle name="_07. NGTT2009-NN_Nien giam TT Vu Nong nghiep 2012(solieu)-gui Vu TH 29-3-2013" xfId="649" xr:uid="{00000000-0005-0000-0000-0000CD010000}"/>
    <cellStyle name="_07. NGTT2009-NN_Nongnghiep" xfId="650" xr:uid="{00000000-0005-0000-0000-0000CE010000}"/>
    <cellStyle name="_07. NGTT2009-NN_Nongnghiep_Bo sung 04 bieu Cong nghiep" xfId="651" xr:uid="{00000000-0005-0000-0000-0000CF010000}"/>
    <cellStyle name="_07. NGTT2009-NN_Nongnghiep_Mau" xfId="652" xr:uid="{00000000-0005-0000-0000-0000D0010000}"/>
    <cellStyle name="_07. NGTT2009-NN_Nongnghiep_NGDD 2013 Thu chi NSNN " xfId="653" xr:uid="{00000000-0005-0000-0000-0000D1010000}"/>
    <cellStyle name="_07. NGTT2009-NN_Nongnghiep_Nongnghiep NGDD 2012_cap nhat den 24-5-2013(1)" xfId="654" xr:uid="{00000000-0005-0000-0000-0000D2010000}"/>
    <cellStyle name="_07. NGTT2009-NN_Phan i (in)" xfId="655" xr:uid="{00000000-0005-0000-0000-0000D3010000}"/>
    <cellStyle name="_07. NGTT2009-NN_So lieu quoc te TH" xfId="656" xr:uid="{00000000-0005-0000-0000-0000D4010000}"/>
    <cellStyle name="_07. NGTT2009-NN_So lieu quoc te TH_08 Cong nghiep 2010" xfId="657" xr:uid="{00000000-0005-0000-0000-0000D5010000}"/>
    <cellStyle name="_07. NGTT2009-NN_So lieu quoc te TH_08 Thuong mai va Du lich (Ok)" xfId="658" xr:uid="{00000000-0005-0000-0000-0000D6010000}"/>
    <cellStyle name="_07. NGTT2009-NN_So lieu quoc te TH_09 Chi so gia 2011- VuTKG-1 (Ok)" xfId="659" xr:uid="{00000000-0005-0000-0000-0000D7010000}"/>
    <cellStyle name="_07. NGTT2009-NN_So lieu quoc te TH_09 Du lich" xfId="660" xr:uid="{00000000-0005-0000-0000-0000D8010000}"/>
    <cellStyle name="_07. NGTT2009-NN_So lieu quoc te TH_10 Van tai va BCVT (da sua ok)" xfId="661" xr:uid="{00000000-0005-0000-0000-0000D9010000}"/>
    <cellStyle name="_07. NGTT2009-NN_So lieu quoc te TH_12 Giao duc, Y Te va Muc songnam2011" xfId="662" xr:uid="{00000000-0005-0000-0000-0000DA010000}"/>
    <cellStyle name="_07. NGTT2009-NN_So lieu quoc te TH_nien giam tom tat du lich va XNK" xfId="663" xr:uid="{00000000-0005-0000-0000-0000DB010000}"/>
    <cellStyle name="_07. NGTT2009-NN_So lieu quoc te TH_Nongnghiep" xfId="664" xr:uid="{00000000-0005-0000-0000-0000DC010000}"/>
    <cellStyle name="_07. NGTT2009-NN_So lieu quoc te TH_XNK" xfId="665" xr:uid="{00000000-0005-0000-0000-0000DD010000}"/>
    <cellStyle name="_07. NGTT2009-NN_So lieu quoc te(GDP)" xfId="666" xr:uid="{00000000-0005-0000-0000-0000DE010000}"/>
    <cellStyle name="_07. NGTT2009-NN_So lieu quoc te(GDP)_02  Dan so lao dong(OK)" xfId="667" xr:uid="{00000000-0005-0000-0000-0000DF010000}"/>
    <cellStyle name="_07. NGTT2009-NN_So lieu quoc te(GDP)_03 TKQG va Thu chi NSNN 2012" xfId="668" xr:uid="{00000000-0005-0000-0000-0000E0010000}"/>
    <cellStyle name="_07. NGTT2009-NN_So lieu quoc te(GDP)_04 Doanh nghiep va CSKDCT 2012" xfId="669" xr:uid="{00000000-0005-0000-0000-0000E1010000}"/>
    <cellStyle name="_07. NGTT2009-NN_So lieu quoc te(GDP)_05 Doanh nghiep va Ca the_2011 (Ok)" xfId="670" xr:uid="{00000000-0005-0000-0000-0000E2010000}"/>
    <cellStyle name="_07. NGTT2009-NN_So lieu quoc te(GDP)_07 NGTT CN 2012" xfId="671" xr:uid="{00000000-0005-0000-0000-0000E3010000}"/>
    <cellStyle name="_07. NGTT2009-NN_So lieu quoc te(GDP)_08 Thuong mai Tong muc - Diep" xfId="672" xr:uid="{00000000-0005-0000-0000-0000E4010000}"/>
    <cellStyle name="_07. NGTT2009-NN_So lieu quoc te(GDP)_08 Thuong mai va Du lich (Ok)" xfId="673" xr:uid="{00000000-0005-0000-0000-0000E5010000}"/>
    <cellStyle name="_07. NGTT2009-NN_So lieu quoc te(GDP)_09 Chi so gia 2011- VuTKG-1 (Ok)" xfId="674" xr:uid="{00000000-0005-0000-0000-0000E6010000}"/>
    <cellStyle name="_07. NGTT2009-NN_So lieu quoc te(GDP)_09 Du lich" xfId="675" xr:uid="{00000000-0005-0000-0000-0000E7010000}"/>
    <cellStyle name="_07. NGTT2009-NN_So lieu quoc te(GDP)_10 Van tai va BCVT (da sua ok)" xfId="676" xr:uid="{00000000-0005-0000-0000-0000E8010000}"/>
    <cellStyle name="_07. NGTT2009-NN_So lieu quoc te(GDP)_11 (3)" xfId="677" xr:uid="{00000000-0005-0000-0000-0000E9010000}"/>
    <cellStyle name="_07. NGTT2009-NN_So lieu quoc te(GDP)_11 (3)_04 Doanh nghiep va CSKDCT 2012" xfId="678" xr:uid="{00000000-0005-0000-0000-0000EA010000}"/>
    <cellStyle name="_07. NGTT2009-NN_So lieu quoc te(GDP)_11 (3)_Xl0000167" xfId="679" xr:uid="{00000000-0005-0000-0000-0000EB010000}"/>
    <cellStyle name="_07. NGTT2009-NN_So lieu quoc te(GDP)_12 (2)" xfId="680" xr:uid="{00000000-0005-0000-0000-0000EC010000}"/>
    <cellStyle name="_07. NGTT2009-NN_So lieu quoc te(GDP)_12 (2)_04 Doanh nghiep va CSKDCT 2012" xfId="681" xr:uid="{00000000-0005-0000-0000-0000ED010000}"/>
    <cellStyle name="_07. NGTT2009-NN_So lieu quoc te(GDP)_12 (2)_Xl0000167" xfId="682" xr:uid="{00000000-0005-0000-0000-0000EE010000}"/>
    <cellStyle name="_07. NGTT2009-NN_So lieu quoc te(GDP)_12 Giao duc, Y Te va Muc songnam2011" xfId="683" xr:uid="{00000000-0005-0000-0000-0000EF010000}"/>
    <cellStyle name="_07. NGTT2009-NN_So lieu quoc te(GDP)_12 So lieu quoc te (Ok)" xfId="684" xr:uid="{00000000-0005-0000-0000-0000F0010000}"/>
    <cellStyle name="_07. NGTT2009-NN_So lieu quoc te(GDP)_13 Van tai 2012" xfId="685" xr:uid="{00000000-0005-0000-0000-0000F1010000}"/>
    <cellStyle name="_07. NGTT2009-NN_So lieu quoc te(GDP)_Giaoduc2013(ok)" xfId="686" xr:uid="{00000000-0005-0000-0000-0000F2010000}"/>
    <cellStyle name="_07. NGTT2009-NN_So lieu quoc te(GDP)_Maket NGTT2012 LN,TS (7-1-2013)" xfId="687" xr:uid="{00000000-0005-0000-0000-0000F3010000}"/>
    <cellStyle name="_07. NGTT2009-NN_So lieu quoc te(GDP)_Maket NGTT2012 LN,TS (7-1-2013)_Nongnghiep" xfId="688" xr:uid="{00000000-0005-0000-0000-0000F4010000}"/>
    <cellStyle name="_07. NGTT2009-NN_So lieu quoc te(GDP)_Ngiam_lamnghiep_2011_v2(1)(1)" xfId="689" xr:uid="{00000000-0005-0000-0000-0000F5010000}"/>
    <cellStyle name="_07. NGTT2009-NN_So lieu quoc te(GDP)_Ngiam_lamnghiep_2011_v2(1)(1)_Nongnghiep" xfId="690" xr:uid="{00000000-0005-0000-0000-0000F6010000}"/>
    <cellStyle name="_07. NGTT2009-NN_So lieu quoc te(GDP)_NGTT LN,TS 2012 (Chuan)" xfId="691" xr:uid="{00000000-0005-0000-0000-0000F7010000}"/>
    <cellStyle name="_07. NGTT2009-NN_So lieu quoc te(GDP)_Nien giam TT Vu Nong nghiep 2012(solieu)-gui Vu TH 29-3-2013" xfId="692" xr:uid="{00000000-0005-0000-0000-0000F8010000}"/>
    <cellStyle name="_07. NGTT2009-NN_So lieu quoc te(GDP)_Nongnghiep" xfId="693" xr:uid="{00000000-0005-0000-0000-0000F9010000}"/>
    <cellStyle name="_07. NGTT2009-NN_So lieu quoc te(GDP)_Nongnghiep NGDD 2012_cap nhat den 24-5-2013(1)" xfId="694" xr:uid="{00000000-0005-0000-0000-0000FA010000}"/>
    <cellStyle name="_07. NGTT2009-NN_So lieu quoc te(GDP)_Nongnghiep_Nongnghiep NGDD 2012_cap nhat den 24-5-2013(1)" xfId="695" xr:uid="{00000000-0005-0000-0000-0000FB010000}"/>
    <cellStyle name="_07. NGTT2009-NN_So lieu quoc te(GDP)_Xl0000147" xfId="696" xr:uid="{00000000-0005-0000-0000-0000FC010000}"/>
    <cellStyle name="_07. NGTT2009-NN_So lieu quoc te(GDP)_Xl0000167" xfId="697" xr:uid="{00000000-0005-0000-0000-0000FD010000}"/>
    <cellStyle name="_07. NGTT2009-NN_So lieu quoc te(GDP)_XNK" xfId="698" xr:uid="{00000000-0005-0000-0000-0000FE010000}"/>
    <cellStyle name="_07. NGTT2009-NN_Thuong mai va Du lich" xfId="699" xr:uid="{00000000-0005-0000-0000-0000FF010000}"/>
    <cellStyle name="_07. NGTT2009-NN_Thuong mai va Du lich_01 Don vi HC" xfId="700" xr:uid="{00000000-0005-0000-0000-000000020000}"/>
    <cellStyle name="_07. NGTT2009-NN_Thuong mai va Du lich_NGDD 2013 Thu chi NSNN " xfId="701" xr:uid="{00000000-0005-0000-0000-000001020000}"/>
    <cellStyle name="_07. NGTT2009-NN_Tong hop 1" xfId="702" xr:uid="{00000000-0005-0000-0000-000002020000}"/>
    <cellStyle name="_07. NGTT2009-NN_Tong hop NGTT" xfId="703" xr:uid="{00000000-0005-0000-0000-000003020000}"/>
    <cellStyle name="_07. NGTT2009-NN_Xl0000167" xfId="704" xr:uid="{00000000-0005-0000-0000-000004020000}"/>
    <cellStyle name="_07. NGTT2009-NN_XNK" xfId="705" xr:uid="{00000000-0005-0000-0000-000005020000}"/>
    <cellStyle name="_07. NGTT2009-NN_XNK (10-6)" xfId="706" xr:uid="{00000000-0005-0000-0000-000006020000}"/>
    <cellStyle name="_07. NGTT2009-NN_XNK_08 Thuong mai Tong muc - Diep" xfId="707" xr:uid="{00000000-0005-0000-0000-000007020000}"/>
    <cellStyle name="_07. NGTT2009-NN_XNK_Bo sung 04 bieu Cong nghiep" xfId="708" xr:uid="{00000000-0005-0000-0000-000008020000}"/>
    <cellStyle name="_07. NGTT2009-NN_XNK-2012" xfId="709" xr:uid="{00000000-0005-0000-0000-000009020000}"/>
    <cellStyle name="_07. NGTT2009-NN_XNK-Market" xfId="710" xr:uid="{00000000-0005-0000-0000-00000A020000}"/>
    <cellStyle name="_09 VAN TAI(OK)" xfId="711" xr:uid="{00000000-0005-0000-0000-00000B020000}"/>
    <cellStyle name="_09.GD-Yte_TT_MSDC2008" xfId="712" xr:uid="{00000000-0005-0000-0000-00000C020000}"/>
    <cellStyle name="_09.GD-Yte_TT_MSDC2008 10" xfId="713" xr:uid="{00000000-0005-0000-0000-00000D020000}"/>
    <cellStyle name="_09.GD-Yte_TT_MSDC2008 11" xfId="714" xr:uid="{00000000-0005-0000-0000-00000E020000}"/>
    <cellStyle name="_09.GD-Yte_TT_MSDC2008 12" xfId="715" xr:uid="{00000000-0005-0000-0000-00000F020000}"/>
    <cellStyle name="_09.GD-Yte_TT_MSDC2008 13" xfId="716" xr:uid="{00000000-0005-0000-0000-000010020000}"/>
    <cellStyle name="_09.GD-Yte_TT_MSDC2008 14" xfId="717" xr:uid="{00000000-0005-0000-0000-000011020000}"/>
    <cellStyle name="_09.GD-Yte_TT_MSDC2008 15" xfId="718" xr:uid="{00000000-0005-0000-0000-000012020000}"/>
    <cellStyle name="_09.GD-Yte_TT_MSDC2008 16" xfId="719" xr:uid="{00000000-0005-0000-0000-000013020000}"/>
    <cellStyle name="_09.GD-Yte_TT_MSDC2008 17" xfId="720" xr:uid="{00000000-0005-0000-0000-000014020000}"/>
    <cellStyle name="_09.GD-Yte_TT_MSDC2008 18" xfId="721" xr:uid="{00000000-0005-0000-0000-000015020000}"/>
    <cellStyle name="_09.GD-Yte_TT_MSDC2008 19" xfId="722" xr:uid="{00000000-0005-0000-0000-000016020000}"/>
    <cellStyle name="_09.GD-Yte_TT_MSDC2008 2" xfId="723" xr:uid="{00000000-0005-0000-0000-000017020000}"/>
    <cellStyle name="_09.GD-Yte_TT_MSDC2008 3" xfId="724" xr:uid="{00000000-0005-0000-0000-000018020000}"/>
    <cellStyle name="_09.GD-Yte_TT_MSDC2008 4" xfId="725" xr:uid="{00000000-0005-0000-0000-000019020000}"/>
    <cellStyle name="_09.GD-Yte_TT_MSDC2008 5" xfId="726" xr:uid="{00000000-0005-0000-0000-00001A020000}"/>
    <cellStyle name="_09.GD-Yte_TT_MSDC2008 6" xfId="727" xr:uid="{00000000-0005-0000-0000-00001B020000}"/>
    <cellStyle name="_09.GD-Yte_TT_MSDC2008 7" xfId="728" xr:uid="{00000000-0005-0000-0000-00001C020000}"/>
    <cellStyle name="_09.GD-Yte_TT_MSDC2008 8" xfId="729" xr:uid="{00000000-0005-0000-0000-00001D020000}"/>
    <cellStyle name="_09.GD-Yte_TT_MSDC2008 9" xfId="730" xr:uid="{00000000-0005-0000-0000-00001E020000}"/>
    <cellStyle name="_09.GD-Yte_TT_MSDC2008_01 Don vi HC" xfId="731" xr:uid="{00000000-0005-0000-0000-00001F020000}"/>
    <cellStyle name="_09.GD-Yte_TT_MSDC2008_01 DVHC-DSLD 2010" xfId="732" xr:uid="{00000000-0005-0000-0000-000020020000}"/>
    <cellStyle name="_09.GD-Yte_TT_MSDC2008_01 DVHC-DSLD 2010_01 Don vi HC" xfId="733" xr:uid="{00000000-0005-0000-0000-000021020000}"/>
    <cellStyle name="_09.GD-Yte_TT_MSDC2008_01 DVHC-DSLD 2010_02 Danso_Laodong 2012(chuan) CO SO" xfId="734" xr:uid="{00000000-0005-0000-0000-000022020000}"/>
    <cellStyle name="_09.GD-Yte_TT_MSDC2008_01 DVHC-DSLD 2010_04 Doanh nghiep va CSKDCT 2012" xfId="735" xr:uid="{00000000-0005-0000-0000-000023020000}"/>
    <cellStyle name="_09.GD-Yte_TT_MSDC2008_01 DVHC-DSLD 2010_08 Thuong mai Tong muc - Diep" xfId="736" xr:uid="{00000000-0005-0000-0000-000024020000}"/>
    <cellStyle name="_09.GD-Yte_TT_MSDC2008_01 DVHC-DSLD 2010_Bo sung 04 bieu Cong nghiep" xfId="737" xr:uid="{00000000-0005-0000-0000-000025020000}"/>
    <cellStyle name="_09.GD-Yte_TT_MSDC2008_01 DVHC-DSLD 2010_Mau" xfId="738" xr:uid="{00000000-0005-0000-0000-000026020000}"/>
    <cellStyle name="_09.GD-Yte_TT_MSDC2008_01 DVHC-DSLD 2010_NGDD 2013 Thu chi NSNN " xfId="739" xr:uid="{00000000-0005-0000-0000-000027020000}"/>
    <cellStyle name="_09.GD-Yte_TT_MSDC2008_01 DVHC-DSLD 2010_Nien giam KT_TV 2010" xfId="740" xr:uid="{00000000-0005-0000-0000-000028020000}"/>
    <cellStyle name="_09.GD-Yte_TT_MSDC2008_01 DVHC-DSLD 2010_nien giam tom tat 2010 (thuy)" xfId="741" xr:uid="{00000000-0005-0000-0000-000029020000}"/>
    <cellStyle name="_09.GD-Yte_TT_MSDC2008_01 DVHC-DSLD 2010_nien giam tom tat 2010 (thuy)_01 Don vi HC" xfId="742" xr:uid="{00000000-0005-0000-0000-00002A020000}"/>
    <cellStyle name="_09.GD-Yte_TT_MSDC2008_01 DVHC-DSLD 2010_nien giam tom tat 2010 (thuy)_02 Danso_Laodong 2012(chuan) CO SO" xfId="743" xr:uid="{00000000-0005-0000-0000-00002B020000}"/>
    <cellStyle name="_09.GD-Yte_TT_MSDC2008_01 DVHC-DSLD 2010_nien giam tom tat 2010 (thuy)_04 Doanh nghiep va CSKDCT 2012" xfId="744" xr:uid="{00000000-0005-0000-0000-00002C020000}"/>
    <cellStyle name="_09.GD-Yte_TT_MSDC2008_01 DVHC-DSLD 2010_nien giam tom tat 2010 (thuy)_08 Thuong mai Tong muc - Diep" xfId="745" xr:uid="{00000000-0005-0000-0000-00002D020000}"/>
    <cellStyle name="_09.GD-Yte_TT_MSDC2008_01 DVHC-DSLD 2010_nien giam tom tat 2010 (thuy)_09 Thuong mai va Du lich" xfId="746" xr:uid="{00000000-0005-0000-0000-00002E020000}"/>
    <cellStyle name="_09.GD-Yte_TT_MSDC2008_01 DVHC-DSLD 2010_nien giam tom tat 2010 (thuy)_09 Thuong mai va Du lich_01 Don vi HC" xfId="747" xr:uid="{00000000-0005-0000-0000-00002F020000}"/>
    <cellStyle name="_09.GD-Yte_TT_MSDC2008_01 DVHC-DSLD 2010_nien giam tom tat 2010 (thuy)_09 Thuong mai va Du lich_NGDD 2013 Thu chi NSNN " xfId="748" xr:uid="{00000000-0005-0000-0000-000030020000}"/>
    <cellStyle name="_09.GD-Yte_TT_MSDC2008_01 DVHC-DSLD 2010_nien giam tom tat 2010 (thuy)_Xl0000167" xfId="749" xr:uid="{00000000-0005-0000-0000-000031020000}"/>
    <cellStyle name="_09.GD-Yte_TT_MSDC2008_01 DVHC-DSLD 2010_Tong hop NGTT" xfId="750" xr:uid="{00000000-0005-0000-0000-000032020000}"/>
    <cellStyle name="_09.GD-Yte_TT_MSDC2008_01 DVHC-DSLD 2010_Tong hop NGTT_09 Thuong mai va Du lich" xfId="751" xr:uid="{00000000-0005-0000-0000-000033020000}"/>
    <cellStyle name="_09.GD-Yte_TT_MSDC2008_01 DVHC-DSLD 2010_Tong hop NGTT_09 Thuong mai va Du lich_01 Don vi HC" xfId="752" xr:uid="{00000000-0005-0000-0000-000034020000}"/>
    <cellStyle name="_09.GD-Yte_TT_MSDC2008_01 DVHC-DSLD 2010_Tong hop NGTT_09 Thuong mai va Du lich_NGDD 2013 Thu chi NSNN " xfId="753" xr:uid="{00000000-0005-0000-0000-000035020000}"/>
    <cellStyle name="_09.GD-Yte_TT_MSDC2008_01 DVHC-DSLD 2010_Xl0000167" xfId="754" xr:uid="{00000000-0005-0000-0000-000036020000}"/>
    <cellStyle name="_09.GD-Yte_TT_MSDC2008_02  Dan so lao dong(OK)" xfId="755" xr:uid="{00000000-0005-0000-0000-000037020000}"/>
    <cellStyle name="_09.GD-Yte_TT_MSDC2008_02 Danso_Laodong 2012(chuan) CO SO" xfId="756" xr:uid="{00000000-0005-0000-0000-000038020000}"/>
    <cellStyle name="_09.GD-Yte_TT_MSDC2008_03 Dautu 2010" xfId="757" xr:uid="{00000000-0005-0000-0000-000039020000}"/>
    <cellStyle name="_09.GD-Yte_TT_MSDC2008_03 Dautu 2010_01 Don vi HC" xfId="758" xr:uid="{00000000-0005-0000-0000-00003A020000}"/>
    <cellStyle name="_09.GD-Yte_TT_MSDC2008_03 Dautu 2010_02 Danso_Laodong 2012(chuan) CO SO" xfId="759" xr:uid="{00000000-0005-0000-0000-00003B020000}"/>
    <cellStyle name="_09.GD-Yte_TT_MSDC2008_03 Dautu 2010_04 Doanh nghiep va CSKDCT 2012" xfId="760" xr:uid="{00000000-0005-0000-0000-00003C020000}"/>
    <cellStyle name="_09.GD-Yte_TT_MSDC2008_03 Dautu 2010_08 Thuong mai Tong muc - Diep" xfId="761" xr:uid="{00000000-0005-0000-0000-00003D020000}"/>
    <cellStyle name="_09.GD-Yte_TT_MSDC2008_03 Dautu 2010_09 Thuong mai va Du lich" xfId="762" xr:uid="{00000000-0005-0000-0000-00003E020000}"/>
    <cellStyle name="_09.GD-Yte_TT_MSDC2008_03 Dautu 2010_09 Thuong mai va Du lich_01 Don vi HC" xfId="763" xr:uid="{00000000-0005-0000-0000-00003F020000}"/>
    <cellStyle name="_09.GD-Yte_TT_MSDC2008_03 Dautu 2010_09 Thuong mai va Du lich_NGDD 2013 Thu chi NSNN " xfId="764" xr:uid="{00000000-0005-0000-0000-000040020000}"/>
    <cellStyle name="_09.GD-Yte_TT_MSDC2008_03 Dautu 2010_Xl0000167" xfId="765" xr:uid="{00000000-0005-0000-0000-000041020000}"/>
    <cellStyle name="_09.GD-Yte_TT_MSDC2008_03 TKQG" xfId="766" xr:uid="{00000000-0005-0000-0000-000042020000}"/>
    <cellStyle name="_09.GD-Yte_TT_MSDC2008_03 TKQG_02  Dan so lao dong(OK)" xfId="767" xr:uid="{00000000-0005-0000-0000-000043020000}"/>
    <cellStyle name="_09.GD-Yte_TT_MSDC2008_03 TKQG_Xl0000167" xfId="768" xr:uid="{00000000-0005-0000-0000-000044020000}"/>
    <cellStyle name="_09.GD-Yte_TT_MSDC2008_04 Doanh nghiep va CSKDCT 2012" xfId="769" xr:uid="{00000000-0005-0000-0000-000045020000}"/>
    <cellStyle name="_09.GD-Yte_TT_MSDC2008_05 Doanh nghiep va Ca the_2011 (Ok)" xfId="770" xr:uid="{00000000-0005-0000-0000-000046020000}"/>
    <cellStyle name="_09.GD-Yte_TT_MSDC2008_05 NGTT DN 2010 (OK)" xfId="771" xr:uid="{00000000-0005-0000-0000-000047020000}"/>
    <cellStyle name="_09.GD-Yte_TT_MSDC2008_05 NGTT DN 2010 (OK)_Bo sung 04 bieu Cong nghiep" xfId="772" xr:uid="{00000000-0005-0000-0000-000048020000}"/>
    <cellStyle name="_09.GD-Yte_TT_MSDC2008_05 Thu chi NSNN" xfId="773" xr:uid="{00000000-0005-0000-0000-000049020000}"/>
    <cellStyle name="_09.GD-Yte_TT_MSDC2008_06 Nong, lam nghiep 2010  (ok)" xfId="774" xr:uid="{00000000-0005-0000-0000-00004A020000}"/>
    <cellStyle name="_09.GD-Yte_TT_MSDC2008_07 NGTT CN 2012" xfId="775" xr:uid="{00000000-0005-0000-0000-00004B020000}"/>
    <cellStyle name="_09.GD-Yte_TT_MSDC2008_08 Thuong mai Tong muc - Diep" xfId="776" xr:uid="{00000000-0005-0000-0000-00004C020000}"/>
    <cellStyle name="_09.GD-Yte_TT_MSDC2008_08 Thuong mai va Du lich (Ok)" xfId="777" xr:uid="{00000000-0005-0000-0000-00004D020000}"/>
    <cellStyle name="_09.GD-Yte_TT_MSDC2008_09 Chi so gia 2011- VuTKG-1 (Ok)" xfId="778" xr:uid="{00000000-0005-0000-0000-00004E020000}"/>
    <cellStyle name="_09.GD-Yte_TT_MSDC2008_09 Du lich" xfId="779" xr:uid="{00000000-0005-0000-0000-00004F020000}"/>
    <cellStyle name="_09.GD-Yte_TT_MSDC2008_10 Market VH, YT, GD, NGTT 2011 " xfId="780" xr:uid="{00000000-0005-0000-0000-000050020000}"/>
    <cellStyle name="_09.GD-Yte_TT_MSDC2008_10 Market VH, YT, GD, NGTT 2011 _02  Dan so lao dong(OK)" xfId="781" xr:uid="{00000000-0005-0000-0000-000051020000}"/>
    <cellStyle name="_09.GD-Yte_TT_MSDC2008_10 Market VH, YT, GD, NGTT 2011 _03 TKQG va Thu chi NSNN 2012" xfId="782" xr:uid="{00000000-0005-0000-0000-000052020000}"/>
    <cellStyle name="_09.GD-Yte_TT_MSDC2008_10 Market VH, YT, GD, NGTT 2011 _04 Doanh nghiep va CSKDCT 2012" xfId="783" xr:uid="{00000000-0005-0000-0000-000053020000}"/>
    <cellStyle name="_09.GD-Yte_TT_MSDC2008_10 Market VH, YT, GD, NGTT 2011 _05 Doanh nghiep va Ca the_2011 (Ok)" xfId="784" xr:uid="{00000000-0005-0000-0000-000054020000}"/>
    <cellStyle name="_09.GD-Yte_TT_MSDC2008_10 Market VH, YT, GD, NGTT 2011 _07 NGTT CN 2012" xfId="785" xr:uid="{00000000-0005-0000-0000-000055020000}"/>
    <cellStyle name="_09.GD-Yte_TT_MSDC2008_10 Market VH, YT, GD, NGTT 2011 _08 Thuong mai Tong muc - Diep" xfId="786" xr:uid="{00000000-0005-0000-0000-000056020000}"/>
    <cellStyle name="_09.GD-Yte_TT_MSDC2008_10 Market VH, YT, GD, NGTT 2011 _08 Thuong mai va Du lich (Ok)" xfId="787" xr:uid="{00000000-0005-0000-0000-000057020000}"/>
    <cellStyle name="_09.GD-Yte_TT_MSDC2008_10 Market VH, YT, GD, NGTT 2011 _09 Chi so gia 2011- VuTKG-1 (Ok)" xfId="788" xr:uid="{00000000-0005-0000-0000-000058020000}"/>
    <cellStyle name="_09.GD-Yte_TT_MSDC2008_10 Market VH, YT, GD, NGTT 2011 _09 Du lich" xfId="789" xr:uid="{00000000-0005-0000-0000-000059020000}"/>
    <cellStyle name="_09.GD-Yte_TT_MSDC2008_10 Market VH, YT, GD, NGTT 2011 _10 Van tai va BCVT (da sua ok)" xfId="790" xr:uid="{00000000-0005-0000-0000-00005A020000}"/>
    <cellStyle name="_09.GD-Yte_TT_MSDC2008_10 Market VH, YT, GD, NGTT 2011 _11 (3)" xfId="791" xr:uid="{00000000-0005-0000-0000-00005B020000}"/>
    <cellStyle name="_09.GD-Yte_TT_MSDC2008_10 Market VH, YT, GD, NGTT 2011 _11 (3)_04 Doanh nghiep va CSKDCT 2012" xfId="792" xr:uid="{00000000-0005-0000-0000-00005C020000}"/>
    <cellStyle name="_09.GD-Yte_TT_MSDC2008_10 Market VH, YT, GD, NGTT 2011 _11 (3)_Xl0000167" xfId="793" xr:uid="{00000000-0005-0000-0000-00005D020000}"/>
    <cellStyle name="_09.GD-Yte_TT_MSDC2008_10 Market VH, YT, GD, NGTT 2011 _12 (2)" xfId="794" xr:uid="{00000000-0005-0000-0000-00005E020000}"/>
    <cellStyle name="_09.GD-Yte_TT_MSDC2008_10 Market VH, YT, GD, NGTT 2011 _12 (2)_04 Doanh nghiep va CSKDCT 2012" xfId="795" xr:uid="{00000000-0005-0000-0000-00005F020000}"/>
    <cellStyle name="_09.GD-Yte_TT_MSDC2008_10 Market VH, YT, GD, NGTT 2011 _12 (2)_Xl0000167" xfId="796" xr:uid="{00000000-0005-0000-0000-000060020000}"/>
    <cellStyle name="_09.GD-Yte_TT_MSDC2008_10 Market VH, YT, GD, NGTT 2011 _12 Giao duc, Y Te va Muc songnam2011" xfId="797" xr:uid="{00000000-0005-0000-0000-000061020000}"/>
    <cellStyle name="_09.GD-Yte_TT_MSDC2008_10 Market VH, YT, GD, NGTT 2011 _13 Van tai 2012" xfId="798" xr:uid="{00000000-0005-0000-0000-000062020000}"/>
    <cellStyle name="_09.GD-Yte_TT_MSDC2008_10 Market VH, YT, GD, NGTT 2011 _Giaoduc2013(ok)" xfId="799" xr:uid="{00000000-0005-0000-0000-000063020000}"/>
    <cellStyle name="_09.GD-Yte_TT_MSDC2008_10 Market VH, YT, GD, NGTT 2011 _Maket NGTT2012 LN,TS (7-1-2013)" xfId="800" xr:uid="{00000000-0005-0000-0000-000064020000}"/>
    <cellStyle name="_09.GD-Yte_TT_MSDC2008_10 Market VH, YT, GD, NGTT 2011 _Maket NGTT2012 LN,TS (7-1-2013)_Nongnghiep" xfId="801" xr:uid="{00000000-0005-0000-0000-000065020000}"/>
    <cellStyle name="_09.GD-Yte_TT_MSDC2008_10 Market VH, YT, GD, NGTT 2011 _Ngiam_lamnghiep_2011_v2(1)(1)" xfId="802" xr:uid="{00000000-0005-0000-0000-000066020000}"/>
    <cellStyle name="_09.GD-Yte_TT_MSDC2008_10 Market VH, YT, GD, NGTT 2011 _Ngiam_lamnghiep_2011_v2(1)(1)_Nongnghiep" xfId="803" xr:uid="{00000000-0005-0000-0000-000067020000}"/>
    <cellStyle name="_09.GD-Yte_TT_MSDC2008_10 Market VH, YT, GD, NGTT 2011 _NGTT LN,TS 2012 (Chuan)" xfId="804" xr:uid="{00000000-0005-0000-0000-000068020000}"/>
    <cellStyle name="_09.GD-Yte_TT_MSDC2008_10 Market VH, YT, GD, NGTT 2011 _Nien giam TT Vu Nong nghiep 2012(solieu)-gui Vu TH 29-3-2013" xfId="805" xr:uid="{00000000-0005-0000-0000-000069020000}"/>
    <cellStyle name="_09.GD-Yte_TT_MSDC2008_10 Market VH, YT, GD, NGTT 2011 _Nongnghiep" xfId="806" xr:uid="{00000000-0005-0000-0000-00006A020000}"/>
    <cellStyle name="_09.GD-Yte_TT_MSDC2008_10 Market VH, YT, GD, NGTT 2011 _Nongnghiep NGDD 2012_cap nhat den 24-5-2013(1)" xfId="807" xr:uid="{00000000-0005-0000-0000-00006B020000}"/>
    <cellStyle name="_09.GD-Yte_TT_MSDC2008_10 Market VH, YT, GD, NGTT 2011 _Nongnghiep_Nongnghiep NGDD 2012_cap nhat den 24-5-2013(1)" xfId="808" xr:uid="{00000000-0005-0000-0000-00006C020000}"/>
    <cellStyle name="_09.GD-Yte_TT_MSDC2008_10 Market VH, YT, GD, NGTT 2011 _So lieu quoc te TH" xfId="809" xr:uid="{00000000-0005-0000-0000-00006D020000}"/>
    <cellStyle name="_09.GD-Yte_TT_MSDC2008_10 Market VH, YT, GD, NGTT 2011 _Xl0000147" xfId="810" xr:uid="{00000000-0005-0000-0000-00006E020000}"/>
    <cellStyle name="_09.GD-Yte_TT_MSDC2008_10 Market VH, YT, GD, NGTT 2011 _Xl0000167" xfId="811" xr:uid="{00000000-0005-0000-0000-00006F020000}"/>
    <cellStyle name="_09.GD-Yte_TT_MSDC2008_10 Market VH, YT, GD, NGTT 2011 _XNK" xfId="812" xr:uid="{00000000-0005-0000-0000-000070020000}"/>
    <cellStyle name="_09.GD-Yte_TT_MSDC2008_10 Van tai va BCVT (da sua ok)" xfId="813" xr:uid="{00000000-0005-0000-0000-000071020000}"/>
    <cellStyle name="_09.GD-Yte_TT_MSDC2008_10 VH, YT, GD, NGTT 2010 - (OK)" xfId="814" xr:uid="{00000000-0005-0000-0000-000072020000}"/>
    <cellStyle name="_09.GD-Yte_TT_MSDC2008_10 VH, YT, GD, NGTT 2010 - (OK)_Bo sung 04 bieu Cong nghiep" xfId="815" xr:uid="{00000000-0005-0000-0000-000073020000}"/>
    <cellStyle name="_09.GD-Yte_TT_MSDC2008_11 (3)" xfId="816" xr:uid="{00000000-0005-0000-0000-000074020000}"/>
    <cellStyle name="_09.GD-Yte_TT_MSDC2008_11 (3)_04 Doanh nghiep va CSKDCT 2012" xfId="817" xr:uid="{00000000-0005-0000-0000-000075020000}"/>
    <cellStyle name="_09.GD-Yte_TT_MSDC2008_11 (3)_Xl0000167" xfId="818" xr:uid="{00000000-0005-0000-0000-000076020000}"/>
    <cellStyle name="_09.GD-Yte_TT_MSDC2008_11 So lieu quoc te 2010-final" xfId="819" xr:uid="{00000000-0005-0000-0000-000077020000}"/>
    <cellStyle name="_09.GD-Yte_TT_MSDC2008_12 (2)" xfId="820" xr:uid="{00000000-0005-0000-0000-000078020000}"/>
    <cellStyle name="_09.GD-Yte_TT_MSDC2008_12 (2)_04 Doanh nghiep va CSKDCT 2012" xfId="821" xr:uid="{00000000-0005-0000-0000-000079020000}"/>
    <cellStyle name="_09.GD-Yte_TT_MSDC2008_12 (2)_Xl0000167" xfId="822" xr:uid="{00000000-0005-0000-0000-00007A020000}"/>
    <cellStyle name="_09.GD-Yte_TT_MSDC2008_12 Chi so gia 2012(chuan) co so" xfId="823" xr:uid="{00000000-0005-0000-0000-00007B020000}"/>
    <cellStyle name="_09.GD-Yte_TT_MSDC2008_12 Giao duc, Y Te va Muc songnam2011" xfId="824" xr:uid="{00000000-0005-0000-0000-00007C020000}"/>
    <cellStyle name="_09.GD-Yte_TT_MSDC2008_13 Van tai 2012" xfId="825" xr:uid="{00000000-0005-0000-0000-00007D020000}"/>
    <cellStyle name="_09.GD-Yte_TT_MSDC2008_Book1" xfId="826" xr:uid="{00000000-0005-0000-0000-00007E020000}"/>
    <cellStyle name="_09.GD-Yte_TT_MSDC2008_Dat Dai NGTT -2013" xfId="827" xr:uid="{00000000-0005-0000-0000-00007F020000}"/>
    <cellStyle name="_09.GD-Yte_TT_MSDC2008_Giaoduc2013(ok)" xfId="828" xr:uid="{00000000-0005-0000-0000-000080020000}"/>
    <cellStyle name="_09.GD-Yte_TT_MSDC2008_GTSXNN" xfId="829" xr:uid="{00000000-0005-0000-0000-000081020000}"/>
    <cellStyle name="_09.GD-Yte_TT_MSDC2008_GTSXNN_Nongnghiep NGDD 2012_cap nhat den 24-5-2013(1)" xfId="830" xr:uid="{00000000-0005-0000-0000-000082020000}"/>
    <cellStyle name="_09.GD-Yte_TT_MSDC2008_Maket NGTT Thu chi NS 2011" xfId="831" xr:uid="{00000000-0005-0000-0000-000083020000}"/>
    <cellStyle name="_09.GD-Yte_TT_MSDC2008_Maket NGTT Thu chi NS 2011_08 Cong nghiep 2010" xfId="832" xr:uid="{00000000-0005-0000-0000-000084020000}"/>
    <cellStyle name="_09.GD-Yte_TT_MSDC2008_Maket NGTT Thu chi NS 2011_08 Thuong mai va Du lich (Ok)" xfId="833" xr:uid="{00000000-0005-0000-0000-000085020000}"/>
    <cellStyle name="_09.GD-Yte_TT_MSDC2008_Maket NGTT Thu chi NS 2011_09 Chi so gia 2011- VuTKG-1 (Ok)" xfId="834" xr:uid="{00000000-0005-0000-0000-000086020000}"/>
    <cellStyle name="_09.GD-Yte_TT_MSDC2008_Maket NGTT Thu chi NS 2011_09 Du lich" xfId="835" xr:uid="{00000000-0005-0000-0000-000087020000}"/>
    <cellStyle name="_09.GD-Yte_TT_MSDC2008_Maket NGTT Thu chi NS 2011_10 Van tai va BCVT (da sua ok)" xfId="836" xr:uid="{00000000-0005-0000-0000-000088020000}"/>
    <cellStyle name="_09.GD-Yte_TT_MSDC2008_Maket NGTT Thu chi NS 2011_12 Giao duc, Y Te va Muc songnam2011" xfId="837" xr:uid="{00000000-0005-0000-0000-000089020000}"/>
    <cellStyle name="_09.GD-Yte_TT_MSDC2008_Maket NGTT Thu chi NS 2011_nien giam tom tat du lich va XNK" xfId="838" xr:uid="{00000000-0005-0000-0000-00008A020000}"/>
    <cellStyle name="_09.GD-Yte_TT_MSDC2008_Maket NGTT Thu chi NS 2011_Nongnghiep" xfId="839" xr:uid="{00000000-0005-0000-0000-00008B020000}"/>
    <cellStyle name="_09.GD-Yte_TT_MSDC2008_Maket NGTT Thu chi NS 2011_XNK" xfId="840" xr:uid="{00000000-0005-0000-0000-00008C020000}"/>
    <cellStyle name="_09.GD-Yte_TT_MSDC2008_Maket NGTT2012 LN,TS (7-1-2013)" xfId="841" xr:uid="{00000000-0005-0000-0000-00008D020000}"/>
    <cellStyle name="_09.GD-Yte_TT_MSDC2008_Maket NGTT2012 LN,TS (7-1-2013)_Nongnghiep" xfId="842" xr:uid="{00000000-0005-0000-0000-00008E020000}"/>
    <cellStyle name="_09.GD-Yte_TT_MSDC2008_Mau" xfId="843" xr:uid="{00000000-0005-0000-0000-00008F020000}"/>
    <cellStyle name="_09.GD-Yte_TT_MSDC2008_Ngiam_lamnghiep_2011_v2(1)(1)" xfId="844" xr:uid="{00000000-0005-0000-0000-000090020000}"/>
    <cellStyle name="_09.GD-Yte_TT_MSDC2008_Ngiam_lamnghiep_2011_v2(1)(1)_Nongnghiep" xfId="845" xr:uid="{00000000-0005-0000-0000-000091020000}"/>
    <cellStyle name="_09.GD-Yte_TT_MSDC2008_NGTT LN,TS 2012 (Chuan)" xfId="846" xr:uid="{00000000-0005-0000-0000-000092020000}"/>
    <cellStyle name="_09.GD-Yte_TT_MSDC2008_Nien giam day du  Nong nghiep 2010" xfId="847" xr:uid="{00000000-0005-0000-0000-000093020000}"/>
    <cellStyle name="_09.GD-Yte_TT_MSDC2008_Nien giam KT_TV 2010" xfId="848" xr:uid="{00000000-0005-0000-0000-000094020000}"/>
    <cellStyle name="_09.GD-Yte_TT_MSDC2008_Nien giam TT Vu Nong nghiep 2012(solieu)-gui Vu TH 29-3-2013" xfId="849" xr:uid="{00000000-0005-0000-0000-000095020000}"/>
    <cellStyle name="_09.GD-Yte_TT_MSDC2008_Nongnghiep" xfId="850" xr:uid="{00000000-0005-0000-0000-000096020000}"/>
    <cellStyle name="_09.GD-Yte_TT_MSDC2008_Nongnghiep_Bo sung 04 bieu Cong nghiep" xfId="851" xr:uid="{00000000-0005-0000-0000-000097020000}"/>
    <cellStyle name="_09.GD-Yte_TT_MSDC2008_Nongnghiep_Mau" xfId="852" xr:uid="{00000000-0005-0000-0000-000098020000}"/>
    <cellStyle name="_09.GD-Yte_TT_MSDC2008_Nongnghiep_NGDD 2013 Thu chi NSNN " xfId="853" xr:uid="{00000000-0005-0000-0000-000099020000}"/>
    <cellStyle name="_09.GD-Yte_TT_MSDC2008_Nongnghiep_Nongnghiep NGDD 2012_cap nhat den 24-5-2013(1)" xfId="854" xr:uid="{00000000-0005-0000-0000-00009A020000}"/>
    <cellStyle name="_09.GD-Yte_TT_MSDC2008_Phan i (in)" xfId="855" xr:uid="{00000000-0005-0000-0000-00009B020000}"/>
    <cellStyle name="_09.GD-Yte_TT_MSDC2008_So lieu quoc te TH" xfId="856" xr:uid="{00000000-0005-0000-0000-00009C020000}"/>
    <cellStyle name="_09.GD-Yte_TT_MSDC2008_So lieu quoc te TH_08 Cong nghiep 2010" xfId="857" xr:uid="{00000000-0005-0000-0000-00009D020000}"/>
    <cellStyle name="_09.GD-Yte_TT_MSDC2008_So lieu quoc te TH_08 Thuong mai va Du lich (Ok)" xfId="858" xr:uid="{00000000-0005-0000-0000-00009E020000}"/>
    <cellStyle name="_09.GD-Yte_TT_MSDC2008_So lieu quoc te TH_09 Chi so gia 2011- VuTKG-1 (Ok)" xfId="859" xr:uid="{00000000-0005-0000-0000-00009F020000}"/>
    <cellStyle name="_09.GD-Yte_TT_MSDC2008_So lieu quoc te TH_09 Du lich" xfId="860" xr:uid="{00000000-0005-0000-0000-0000A0020000}"/>
    <cellStyle name="_09.GD-Yte_TT_MSDC2008_So lieu quoc te TH_10 Van tai va BCVT (da sua ok)" xfId="861" xr:uid="{00000000-0005-0000-0000-0000A1020000}"/>
    <cellStyle name="_09.GD-Yte_TT_MSDC2008_So lieu quoc te TH_12 Giao duc, Y Te va Muc songnam2011" xfId="862" xr:uid="{00000000-0005-0000-0000-0000A2020000}"/>
    <cellStyle name="_09.GD-Yte_TT_MSDC2008_So lieu quoc te TH_nien giam tom tat du lich va XNK" xfId="863" xr:uid="{00000000-0005-0000-0000-0000A3020000}"/>
    <cellStyle name="_09.GD-Yte_TT_MSDC2008_So lieu quoc te TH_Nongnghiep" xfId="864" xr:uid="{00000000-0005-0000-0000-0000A4020000}"/>
    <cellStyle name="_09.GD-Yte_TT_MSDC2008_So lieu quoc te TH_XNK" xfId="865" xr:uid="{00000000-0005-0000-0000-0000A5020000}"/>
    <cellStyle name="_09.GD-Yte_TT_MSDC2008_So lieu quoc te(GDP)" xfId="866" xr:uid="{00000000-0005-0000-0000-0000A6020000}"/>
    <cellStyle name="_09.GD-Yte_TT_MSDC2008_So lieu quoc te(GDP)_02  Dan so lao dong(OK)" xfId="867" xr:uid="{00000000-0005-0000-0000-0000A7020000}"/>
    <cellStyle name="_09.GD-Yte_TT_MSDC2008_So lieu quoc te(GDP)_03 TKQG va Thu chi NSNN 2012" xfId="868" xr:uid="{00000000-0005-0000-0000-0000A8020000}"/>
    <cellStyle name="_09.GD-Yte_TT_MSDC2008_So lieu quoc te(GDP)_04 Doanh nghiep va CSKDCT 2012" xfId="869" xr:uid="{00000000-0005-0000-0000-0000A9020000}"/>
    <cellStyle name="_09.GD-Yte_TT_MSDC2008_So lieu quoc te(GDP)_05 Doanh nghiep va Ca the_2011 (Ok)" xfId="870" xr:uid="{00000000-0005-0000-0000-0000AA020000}"/>
    <cellStyle name="_09.GD-Yte_TT_MSDC2008_So lieu quoc te(GDP)_07 NGTT CN 2012" xfId="871" xr:uid="{00000000-0005-0000-0000-0000AB020000}"/>
    <cellStyle name="_09.GD-Yte_TT_MSDC2008_So lieu quoc te(GDP)_08 Thuong mai Tong muc - Diep" xfId="872" xr:uid="{00000000-0005-0000-0000-0000AC020000}"/>
    <cellStyle name="_09.GD-Yte_TT_MSDC2008_So lieu quoc te(GDP)_08 Thuong mai va Du lich (Ok)" xfId="873" xr:uid="{00000000-0005-0000-0000-0000AD020000}"/>
    <cellStyle name="_09.GD-Yte_TT_MSDC2008_So lieu quoc te(GDP)_09 Chi so gia 2011- VuTKG-1 (Ok)" xfId="874" xr:uid="{00000000-0005-0000-0000-0000AE020000}"/>
    <cellStyle name="_09.GD-Yte_TT_MSDC2008_So lieu quoc te(GDP)_09 Du lich" xfId="875" xr:uid="{00000000-0005-0000-0000-0000AF020000}"/>
    <cellStyle name="_09.GD-Yte_TT_MSDC2008_So lieu quoc te(GDP)_10 Van tai va BCVT (da sua ok)" xfId="876" xr:uid="{00000000-0005-0000-0000-0000B0020000}"/>
    <cellStyle name="_09.GD-Yte_TT_MSDC2008_So lieu quoc te(GDP)_11 (3)" xfId="877" xr:uid="{00000000-0005-0000-0000-0000B1020000}"/>
    <cellStyle name="_09.GD-Yte_TT_MSDC2008_So lieu quoc te(GDP)_11 (3)_04 Doanh nghiep va CSKDCT 2012" xfId="878" xr:uid="{00000000-0005-0000-0000-0000B2020000}"/>
    <cellStyle name="_09.GD-Yte_TT_MSDC2008_So lieu quoc te(GDP)_11 (3)_Xl0000167" xfId="879" xr:uid="{00000000-0005-0000-0000-0000B3020000}"/>
    <cellStyle name="_09.GD-Yte_TT_MSDC2008_So lieu quoc te(GDP)_12 (2)" xfId="880" xr:uid="{00000000-0005-0000-0000-0000B4020000}"/>
    <cellStyle name="_09.GD-Yte_TT_MSDC2008_So lieu quoc te(GDP)_12 (2)_04 Doanh nghiep va CSKDCT 2012" xfId="881" xr:uid="{00000000-0005-0000-0000-0000B5020000}"/>
    <cellStyle name="_09.GD-Yte_TT_MSDC2008_So lieu quoc te(GDP)_12 (2)_Xl0000167" xfId="882" xr:uid="{00000000-0005-0000-0000-0000B6020000}"/>
    <cellStyle name="_09.GD-Yte_TT_MSDC2008_So lieu quoc te(GDP)_12 Giao duc, Y Te va Muc songnam2011" xfId="883" xr:uid="{00000000-0005-0000-0000-0000B7020000}"/>
    <cellStyle name="_09.GD-Yte_TT_MSDC2008_So lieu quoc te(GDP)_12 So lieu quoc te (Ok)" xfId="884" xr:uid="{00000000-0005-0000-0000-0000B8020000}"/>
    <cellStyle name="_09.GD-Yte_TT_MSDC2008_So lieu quoc te(GDP)_13 Van tai 2012" xfId="885" xr:uid="{00000000-0005-0000-0000-0000B9020000}"/>
    <cellStyle name="_09.GD-Yte_TT_MSDC2008_So lieu quoc te(GDP)_Giaoduc2013(ok)" xfId="886" xr:uid="{00000000-0005-0000-0000-0000BA020000}"/>
    <cellStyle name="_09.GD-Yte_TT_MSDC2008_So lieu quoc te(GDP)_Maket NGTT2012 LN,TS (7-1-2013)" xfId="887" xr:uid="{00000000-0005-0000-0000-0000BB020000}"/>
    <cellStyle name="_09.GD-Yte_TT_MSDC2008_So lieu quoc te(GDP)_Maket NGTT2012 LN,TS (7-1-2013)_Nongnghiep" xfId="888" xr:uid="{00000000-0005-0000-0000-0000BC020000}"/>
    <cellStyle name="_09.GD-Yte_TT_MSDC2008_So lieu quoc te(GDP)_Ngiam_lamnghiep_2011_v2(1)(1)" xfId="889" xr:uid="{00000000-0005-0000-0000-0000BD020000}"/>
    <cellStyle name="_09.GD-Yte_TT_MSDC2008_So lieu quoc te(GDP)_Ngiam_lamnghiep_2011_v2(1)(1)_Nongnghiep" xfId="890" xr:uid="{00000000-0005-0000-0000-0000BE020000}"/>
    <cellStyle name="_09.GD-Yte_TT_MSDC2008_So lieu quoc te(GDP)_NGTT LN,TS 2012 (Chuan)" xfId="891" xr:uid="{00000000-0005-0000-0000-0000BF020000}"/>
    <cellStyle name="_09.GD-Yte_TT_MSDC2008_So lieu quoc te(GDP)_Nien giam TT Vu Nong nghiep 2012(solieu)-gui Vu TH 29-3-2013" xfId="892" xr:uid="{00000000-0005-0000-0000-0000C0020000}"/>
    <cellStyle name="_09.GD-Yte_TT_MSDC2008_So lieu quoc te(GDP)_Nongnghiep" xfId="893" xr:uid="{00000000-0005-0000-0000-0000C1020000}"/>
    <cellStyle name="_09.GD-Yte_TT_MSDC2008_So lieu quoc te(GDP)_Nongnghiep NGDD 2012_cap nhat den 24-5-2013(1)" xfId="894" xr:uid="{00000000-0005-0000-0000-0000C2020000}"/>
    <cellStyle name="_09.GD-Yte_TT_MSDC2008_So lieu quoc te(GDP)_Nongnghiep_Nongnghiep NGDD 2012_cap nhat den 24-5-2013(1)" xfId="895" xr:uid="{00000000-0005-0000-0000-0000C3020000}"/>
    <cellStyle name="_09.GD-Yte_TT_MSDC2008_So lieu quoc te(GDP)_Xl0000147" xfId="896" xr:uid="{00000000-0005-0000-0000-0000C4020000}"/>
    <cellStyle name="_09.GD-Yte_TT_MSDC2008_So lieu quoc te(GDP)_Xl0000167" xfId="897" xr:uid="{00000000-0005-0000-0000-0000C5020000}"/>
    <cellStyle name="_09.GD-Yte_TT_MSDC2008_So lieu quoc te(GDP)_XNK" xfId="898" xr:uid="{00000000-0005-0000-0000-0000C6020000}"/>
    <cellStyle name="_09.GD-Yte_TT_MSDC2008_Tong hop 1" xfId="899" xr:uid="{00000000-0005-0000-0000-0000C7020000}"/>
    <cellStyle name="_09.GD-Yte_TT_MSDC2008_Tong hop NGTT" xfId="900" xr:uid="{00000000-0005-0000-0000-0000C8020000}"/>
    <cellStyle name="_09.GD-Yte_TT_MSDC2008_Xl0000167" xfId="901" xr:uid="{00000000-0005-0000-0000-0000C9020000}"/>
    <cellStyle name="_09.GD-Yte_TT_MSDC2008_XNK" xfId="902" xr:uid="{00000000-0005-0000-0000-0000CA020000}"/>
    <cellStyle name="_09.GD-Yte_TT_MSDC2008_XNK_08 Thuong mai Tong muc - Diep" xfId="903" xr:uid="{00000000-0005-0000-0000-0000CB020000}"/>
    <cellStyle name="_09.GD-Yte_TT_MSDC2008_XNK_Bo sung 04 bieu Cong nghiep" xfId="904" xr:uid="{00000000-0005-0000-0000-0000CC020000}"/>
    <cellStyle name="_09.GD-Yte_TT_MSDC2008_XNK-2012" xfId="905" xr:uid="{00000000-0005-0000-0000-0000CD020000}"/>
    <cellStyle name="_09.GD-Yte_TT_MSDC2008_XNK-Market" xfId="906" xr:uid="{00000000-0005-0000-0000-0000CE020000}"/>
    <cellStyle name="_1.OK" xfId="907" xr:uid="{00000000-0005-0000-0000-0000CF020000}"/>
    <cellStyle name="_10.Bieuthegioi-tan_NGTT2008(1)" xfId="908" xr:uid="{00000000-0005-0000-0000-0000D0020000}"/>
    <cellStyle name="_10.Bieuthegioi-tan_NGTT2008(1) 10" xfId="909" xr:uid="{00000000-0005-0000-0000-0000D1020000}"/>
    <cellStyle name="_10.Bieuthegioi-tan_NGTT2008(1) 11" xfId="910" xr:uid="{00000000-0005-0000-0000-0000D2020000}"/>
    <cellStyle name="_10.Bieuthegioi-tan_NGTT2008(1) 12" xfId="911" xr:uid="{00000000-0005-0000-0000-0000D3020000}"/>
    <cellStyle name="_10.Bieuthegioi-tan_NGTT2008(1) 13" xfId="912" xr:uid="{00000000-0005-0000-0000-0000D4020000}"/>
    <cellStyle name="_10.Bieuthegioi-tan_NGTT2008(1) 14" xfId="913" xr:uid="{00000000-0005-0000-0000-0000D5020000}"/>
    <cellStyle name="_10.Bieuthegioi-tan_NGTT2008(1) 15" xfId="914" xr:uid="{00000000-0005-0000-0000-0000D6020000}"/>
    <cellStyle name="_10.Bieuthegioi-tan_NGTT2008(1) 16" xfId="915" xr:uid="{00000000-0005-0000-0000-0000D7020000}"/>
    <cellStyle name="_10.Bieuthegioi-tan_NGTT2008(1) 17" xfId="916" xr:uid="{00000000-0005-0000-0000-0000D8020000}"/>
    <cellStyle name="_10.Bieuthegioi-tan_NGTT2008(1) 18" xfId="917" xr:uid="{00000000-0005-0000-0000-0000D9020000}"/>
    <cellStyle name="_10.Bieuthegioi-tan_NGTT2008(1) 19" xfId="918" xr:uid="{00000000-0005-0000-0000-0000DA020000}"/>
    <cellStyle name="_10.Bieuthegioi-tan_NGTT2008(1) 2" xfId="919" xr:uid="{00000000-0005-0000-0000-0000DB020000}"/>
    <cellStyle name="_10.Bieuthegioi-tan_NGTT2008(1) 3" xfId="920" xr:uid="{00000000-0005-0000-0000-0000DC020000}"/>
    <cellStyle name="_10.Bieuthegioi-tan_NGTT2008(1) 4" xfId="921" xr:uid="{00000000-0005-0000-0000-0000DD020000}"/>
    <cellStyle name="_10.Bieuthegioi-tan_NGTT2008(1) 5" xfId="922" xr:uid="{00000000-0005-0000-0000-0000DE020000}"/>
    <cellStyle name="_10.Bieuthegioi-tan_NGTT2008(1) 6" xfId="923" xr:uid="{00000000-0005-0000-0000-0000DF020000}"/>
    <cellStyle name="_10.Bieuthegioi-tan_NGTT2008(1) 7" xfId="924" xr:uid="{00000000-0005-0000-0000-0000E0020000}"/>
    <cellStyle name="_10.Bieuthegioi-tan_NGTT2008(1) 8" xfId="925" xr:uid="{00000000-0005-0000-0000-0000E1020000}"/>
    <cellStyle name="_10.Bieuthegioi-tan_NGTT2008(1) 9" xfId="926" xr:uid="{00000000-0005-0000-0000-0000E2020000}"/>
    <cellStyle name="_10.Bieuthegioi-tan_NGTT2008(1)_01 Don vi HC" xfId="927" xr:uid="{00000000-0005-0000-0000-0000E3020000}"/>
    <cellStyle name="_10.Bieuthegioi-tan_NGTT2008(1)_01 DVHC-DSLD 2010" xfId="928" xr:uid="{00000000-0005-0000-0000-0000E4020000}"/>
    <cellStyle name="_10.Bieuthegioi-tan_NGTT2008(1)_01 DVHC-DSLD 2010_01 Don vi HC" xfId="929" xr:uid="{00000000-0005-0000-0000-0000E5020000}"/>
    <cellStyle name="_10.Bieuthegioi-tan_NGTT2008(1)_01 DVHC-DSLD 2010_02 Danso_Laodong 2012(chuan) CO SO" xfId="930" xr:uid="{00000000-0005-0000-0000-0000E6020000}"/>
    <cellStyle name="_10.Bieuthegioi-tan_NGTT2008(1)_01 DVHC-DSLD 2010_04 Doanh nghiep va CSKDCT 2012" xfId="931" xr:uid="{00000000-0005-0000-0000-0000E7020000}"/>
    <cellStyle name="_10.Bieuthegioi-tan_NGTT2008(1)_01 DVHC-DSLD 2010_08 Thuong mai Tong muc - Diep" xfId="932" xr:uid="{00000000-0005-0000-0000-0000E8020000}"/>
    <cellStyle name="_10.Bieuthegioi-tan_NGTT2008(1)_01 DVHC-DSLD 2010_Bo sung 04 bieu Cong nghiep" xfId="933" xr:uid="{00000000-0005-0000-0000-0000E9020000}"/>
    <cellStyle name="_10.Bieuthegioi-tan_NGTT2008(1)_01 DVHC-DSLD 2010_Mau" xfId="934" xr:uid="{00000000-0005-0000-0000-0000EA020000}"/>
    <cellStyle name="_10.Bieuthegioi-tan_NGTT2008(1)_01 DVHC-DSLD 2010_NGDD 2013 Thu chi NSNN " xfId="935" xr:uid="{00000000-0005-0000-0000-0000EB020000}"/>
    <cellStyle name="_10.Bieuthegioi-tan_NGTT2008(1)_01 DVHC-DSLD 2010_Nien giam KT_TV 2010" xfId="936" xr:uid="{00000000-0005-0000-0000-0000EC020000}"/>
    <cellStyle name="_10.Bieuthegioi-tan_NGTT2008(1)_01 DVHC-DSLD 2010_nien giam tom tat 2010 (thuy)" xfId="937" xr:uid="{00000000-0005-0000-0000-0000ED020000}"/>
    <cellStyle name="_10.Bieuthegioi-tan_NGTT2008(1)_01 DVHC-DSLD 2010_nien giam tom tat 2010 (thuy)_01 Don vi HC" xfId="938" xr:uid="{00000000-0005-0000-0000-0000EE020000}"/>
    <cellStyle name="_10.Bieuthegioi-tan_NGTT2008(1)_01 DVHC-DSLD 2010_nien giam tom tat 2010 (thuy)_02 Danso_Laodong 2012(chuan) CO SO" xfId="939" xr:uid="{00000000-0005-0000-0000-0000EF020000}"/>
    <cellStyle name="_10.Bieuthegioi-tan_NGTT2008(1)_01 DVHC-DSLD 2010_nien giam tom tat 2010 (thuy)_04 Doanh nghiep va CSKDCT 2012" xfId="940" xr:uid="{00000000-0005-0000-0000-0000F0020000}"/>
    <cellStyle name="_10.Bieuthegioi-tan_NGTT2008(1)_01 DVHC-DSLD 2010_nien giam tom tat 2010 (thuy)_08 Thuong mai Tong muc - Diep" xfId="941" xr:uid="{00000000-0005-0000-0000-0000F1020000}"/>
    <cellStyle name="_10.Bieuthegioi-tan_NGTT2008(1)_01 DVHC-DSLD 2010_nien giam tom tat 2010 (thuy)_09 Thuong mai va Du lich" xfId="942" xr:uid="{00000000-0005-0000-0000-0000F2020000}"/>
    <cellStyle name="_10.Bieuthegioi-tan_NGTT2008(1)_01 DVHC-DSLD 2010_nien giam tom tat 2010 (thuy)_09 Thuong mai va Du lich_01 Don vi HC" xfId="943" xr:uid="{00000000-0005-0000-0000-0000F3020000}"/>
    <cellStyle name="_10.Bieuthegioi-tan_NGTT2008(1)_01 DVHC-DSLD 2010_nien giam tom tat 2010 (thuy)_09 Thuong mai va Du lich_NGDD 2013 Thu chi NSNN " xfId="944" xr:uid="{00000000-0005-0000-0000-0000F4020000}"/>
    <cellStyle name="_10.Bieuthegioi-tan_NGTT2008(1)_01 DVHC-DSLD 2010_nien giam tom tat 2010 (thuy)_Xl0000167" xfId="945" xr:uid="{00000000-0005-0000-0000-0000F5020000}"/>
    <cellStyle name="_10.Bieuthegioi-tan_NGTT2008(1)_01 DVHC-DSLD 2010_Tong hop NGTT" xfId="946" xr:uid="{00000000-0005-0000-0000-0000F6020000}"/>
    <cellStyle name="_10.Bieuthegioi-tan_NGTT2008(1)_01 DVHC-DSLD 2010_Tong hop NGTT_09 Thuong mai va Du lich" xfId="947" xr:uid="{00000000-0005-0000-0000-0000F7020000}"/>
    <cellStyle name="_10.Bieuthegioi-tan_NGTT2008(1)_01 DVHC-DSLD 2010_Tong hop NGTT_09 Thuong mai va Du lich_01 Don vi HC" xfId="948" xr:uid="{00000000-0005-0000-0000-0000F8020000}"/>
    <cellStyle name="_10.Bieuthegioi-tan_NGTT2008(1)_01 DVHC-DSLD 2010_Tong hop NGTT_09 Thuong mai va Du lich_NGDD 2013 Thu chi NSNN " xfId="949" xr:uid="{00000000-0005-0000-0000-0000F9020000}"/>
    <cellStyle name="_10.Bieuthegioi-tan_NGTT2008(1)_01 DVHC-DSLD 2010_Xl0000167" xfId="950" xr:uid="{00000000-0005-0000-0000-0000FA020000}"/>
    <cellStyle name="_10.Bieuthegioi-tan_NGTT2008(1)_02  Dan so lao dong(OK)" xfId="951" xr:uid="{00000000-0005-0000-0000-0000FB020000}"/>
    <cellStyle name="_10.Bieuthegioi-tan_NGTT2008(1)_02 Danso_Laodong 2012(chuan) CO SO" xfId="952" xr:uid="{00000000-0005-0000-0000-0000FC020000}"/>
    <cellStyle name="_10.Bieuthegioi-tan_NGTT2008(1)_03 Dautu 2010" xfId="953" xr:uid="{00000000-0005-0000-0000-0000FD020000}"/>
    <cellStyle name="_10.Bieuthegioi-tan_NGTT2008(1)_03 Dautu 2010_01 Don vi HC" xfId="954" xr:uid="{00000000-0005-0000-0000-0000FE020000}"/>
    <cellStyle name="_10.Bieuthegioi-tan_NGTT2008(1)_03 Dautu 2010_02 Danso_Laodong 2012(chuan) CO SO" xfId="955" xr:uid="{00000000-0005-0000-0000-0000FF020000}"/>
    <cellStyle name="_10.Bieuthegioi-tan_NGTT2008(1)_03 Dautu 2010_04 Doanh nghiep va CSKDCT 2012" xfId="956" xr:uid="{00000000-0005-0000-0000-000000030000}"/>
    <cellStyle name="_10.Bieuthegioi-tan_NGTT2008(1)_03 Dautu 2010_08 Thuong mai Tong muc - Diep" xfId="957" xr:uid="{00000000-0005-0000-0000-000001030000}"/>
    <cellStyle name="_10.Bieuthegioi-tan_NGTT2008(1)_03 Dautu 2010_09 Thuong mai va Du lich" xfId="958" xr:uid="{00000000-0005-0000-0000-000002030000}"/>
    <cellStyle name="_10.Bieuthegioi-tan_NGTT2008(1)_03 Dautu 2010_09 Thuong mai va Du lich_01 Don vi HC" xfId="959" xr:uid="{00000000-0005-0000-0000-000003030000}"/>
    <cellStyle name="_10.Bieuthegioi-tan_NGTT2008(1)_03 Dautu 2010_09 Thuong mai va Du lich_NGDD 2013 Thu chi NSNN " xfId="960" xr:uid="{00000000-0005-0000-0000-000004030000}"/>
    <cellStyle name="_10.Bieuthegioi-tan_NGTT2008(1)_03 Dautu 2010_Xl0000167" xfId="961" xr:uid="{00000000-0005-0000-0000-000005030000}"/>
    <cellStyle name="_10.Bieuthegioi-tan_NGTT2008(1)_03 TKQG" xfId="962" xr:uid="{00000000-0005-0000-0000-000006030000}"/>
    <cellStyle name="_10.Bieuthegioi-tan_NGTT2008(1)_03 TKQG_02  Dan so lao dong(OK)" xfId="963" xr:uid="{00000000-0005-0000-0000-000007030000}"/>
    <cellStyle name="_10.Bieuthegioi-tan_NGTT2008(1)_03 TKQG_Xl0000167" xfId="964" xr:uid="{00000000-0005-0000-0000-000008030000}"/>
    <cellStyle name="_10.Bieuthegioi-tan_NGTT2008(1)_04 Doanh nghiep va CSKDCT 2012" xfId="965" xr:uid="{00000000-0005-0000-0000-000009030000}"/>
    <cellStyle name="_10.Bieuthegioi-tan_NGTT2008(1)_05 Doanh nghiep va Ca the_2011 (Ok)" xfId="966" xr:uid="{00000000-0005-0000-0000-00000A030000}"/>
    <cellStyle name="_10.Bieuthegioi-tan_NGTT2008(1)_05 Thu chi NSNN" xfId="967" xr:uid="{00000000-0005-0000-0000-00000B030000}"/>
    <cellStyle name="_10.Bieuthegioi-tan_NGTT2008(1)_05 Thuong mai" xfId="968" xr:uid="{00000000-0005-0000-0000-00000C030000}"/>
    <cellStyle name="_10.Bieuthegioi-tan_NGTT2008(1)_05 Thuong mai_01 Don vi HC" xfId="969" xr:uid="{00000000-0005-0000-0000-00000D030000}"/>
    <cellStyle name="_10.Bieuthegioi-tan_NGTT2008(1)_05 Thuong mai_02 Danso_Laodong 2012(chuan) CO SO" xfId="970" xr:uid="{00000000-0005-0000-0000-00000E030000}"/>
    <cellStyle name="_10.Bieuthegioi-tan_NGTT2008(1)_05 Thuong mai_04 Doanh nghiep va CSKDCT 2012" xfId="971" xr:uid="{00000000-0005-0000-0000-00000F030000}"/>
    <cellStyle name="_10.Bieuthegioi-tan_NGTT2008(1)_05 Thuong mai_NGDD 2013 Thu chi NSNN " xfId="972" xr:uid="{00000000-0005-0000-0000-000010030000}"/>
    <cellStyle name="_10.Bieuthegioi-tan_NGTT2008(1)_05 Thuong mai_Nien giam KT_TV 2010" xfId="973" xr:uid="{00000000-0005-0000-0000-000011030000}"/>
    <cellStyle name="_10.Bieuthegioi-tan_NGTT2008(1)_05 Thuong mai_Xl0000167" xfId="974" xr:uid="{00000000-0005-0000-0000-000012030000}"/>
    <cellStyle name="_10.Bieuthegioi-tan_NGTT2008(1)_06 Nong, lam nghiep 2010  (ok)" xfId="975" xr:uid="{00000000-0005-0000-0000-000013030000}"/>
    <cellStyle name="_10.Bieuthegioi-tan_NGTT2008(1)_06 Van tai" xfId="976" xr:uid="{00000000-0005-0000-0000-000014030000}"/>
    <cellStyle name="_10.Bieuthegioi-tan_NGTT2008(1)_06 Van tai_01 Don vi HC" xfId="977" xr:uid="{00000000-0005-0000-0000-000015030000}"/>
    <cellStyle name="_10.Bieuthegioi-tan_NGTT2008(1)_06 Van tai_02 Danso_Laodong 2012(chuan) CO SO" xfId="978" xr:uid="{00000000-0005-0000-0000-000016030000}"/>
    <cellStyle name="_10.Bieuthegioi-tan_NGTT2008(1)_06 Van tai_04 Doanh nghiep va CSKDCT 2012" xfId="979" xr:uid="{00000000-0005-0000-0000-000017030000}"/>
    <cellStyle name="_10.Bieuthegioi-tan_NGTT2008(1)_06 Van tai_NGDD 2013 Thu chi NSNN " xfId="980" xr:uid="{00000000-0005-0000-0000-000018030000}"/>
    <cellStyle name="_10.Bieuthegioi-tan_NGTT2008(1)_06 Van tai_Nien giam KT_TV 2010" xfId="981" xr:uid="{00000000-0005-0000-0000-000019030000}"/>
    <cellStyle name="_10.Bieuthegioi-tan_NGTT2008(1)_06 Van tai_Xl0000167" xfId="982" xr:uid="{00000000-0005-0000-0000-00001A030000}"/>
    <cellStyle name="_10.Bieuthegioi-tan_NGTT2008(1)_07 Buu dien" xfId="983" xr:uid="{00000000-0005-0000-0000-00001B030000}"/>
    <cellStyle name="_10.Bieuthegioi-tan_NGTT2008(1)_07 Buu dien_01 Don vi HC" xfId="984" xr:uid="{00000000-0005-0000-0000-00001C030000}"/>
    <cellStyle name="_10.Bieuthegioi-tan_NGTT2008(1)_07 Buu dien_02 Danso_Laodong 2012(chuan) CO SO" xfId="985" xr:uid="{00000000-0005-0000-0000-00001D030000}"/>
    <cellStyle name="_10.Bieuthegioi-tan_NGTT2008(1)_07 Buu dien_04 Doanh nghiep va CSKDCT 2012" xfId="986" xr:uid="{00000000-0005-0000-0000-00001E030000}"/>
    <cellStyle name="_10.Bieuthegioi-tan_NGTT2008(1)_07 Buu dien_NGDD 2013 Thu chi NSNN " xfId="987" xr:uid="{00000000-0005-0000-0000-00001F030000}"/>
    <cellStyle name="_10.Bieuthegioi-tan_NGTT2008(1)_07 Buu dien_Nien giam KT_TV 2010" xfId="988" xr:uid="{00000000-0005-0000-0000-000020030000}"/>
    <cellStyle name="_10.Bieuthegioi-tan_NGTT2008(1)_07 Buu dien_Xl0000167" xfId="989" xr:uid="{00000000-0005-0000-0000-000021030000}"/>
    <cellStyle name="_10.Bieuthegioi-tan_NGTT2008(1)_07 NGTT CN 2012" xfId="990" xr:uid="{00000000-0005-0000-0000-000022030000}"/>
    <cellStyle name="_10.Bieuthegioi-tan_NGTT2008(1)_08 Thuong mai Tong muc - Diep" xfId="991" xr:uid="{00000000-0005-0000-0000-000023030000}"/>
    <cellStyle name="_10.Bieuthegioi-tan_NGTT2008(1)_08 Thuong mai va Du lich (Ok)" xfId="992" xr:uid="{00000000-0005-0000-0000-000024030000}"/>
    <cellStyle name="_10.Bieuthegioi-tan_NGTT2008(1)_08 Van tai" xfId="993" xr:uid="{00000000-0005-0000-0000-000025030000}"/>
    <cellStyle name="_10.Bieuthegioi-tan_NGTT2008(1)_08 Van tai_01 Don vi HC" xfId="994" xr:uid="{00000000-0005-0000-0000-000026030000}"/>
    <cellStyle name="_10.Bieuthegioi-tan_NGTT2008(1)_08 Van tai_02 Danso_Laodong 2012(chuan) CO SO" xfId="995" xr:uid="{00000000-0005-0000-0000-000027030000}"/>
    <cellStyle name="_10.Bieuthegioi-tan_NGTT2008(1)_08 Van tai_04 Doanh nghiep va CSKDCT 2012" xfId="996" xr:uid="{00000000-0005-0000-0000-000028030000}"/>
    <cellStyle name="_10.Bieuthegioi-tan_NGTT2008(1)_08 Van tai_NGDD 2013 Thu chi NSNN " xfId="997" xr:uid="{00000000-0005-0000-0000-000029030000}"/>
    <cellStyle name="_10.Bieuthegioi-tan_NGTT2008(1)_08 Van tai_Nien giam KT_TV 2010" xfId="998" xr:uid="{00000000-0005-0000-0000-00002A030000}"/>
    <cellStyle name="_10.Bieuthegioi-tan_NGTT2008(1)_08 Van tai_Xl0000167" xfId="999" xr:uid="{00000000-0005-0000-0000-00002B030000}"/>
    <cellStyle name="_10.Bieuthegioi-tan_NGTT2008(1)_08 Yte-van hoa" xfId="1000" xr:uid="{00000000-0005-0000-0000-00002C030000}"/>
    <cellStyle name="_10.Bieuthegioi-tan_NGTT2008(1)_08 Yte-van hoa_01 Don vi HC" xfId="1001" xr:uid="{00000000-0005-0000-0000-00002D030000}"/>
    <cellStyle name="_10.Bieuthegioi-tan_NGTT2008(1)_08 Yte-van hoa_02 Danso_Laodong 2012(chuan) CO SO" xfId="1002" xr:uid="{00000000-0005-0000-0000-00002E030000}"/>
    <cellStyle name="_10.Bieuthegioi-tan_NGTT2008(1)_08 Yte-van hoa_04 Doanh nghiep va CSKDCT 2012" xfId="1003" xr:uid="{00000000-0005-0000-0000-00002F030000}"/>
    <cellStyle name="_10.Bieuthegioi-tan_NGTT2008(1)_08 Yte-van hoa_NGDD 2013 Thu chi NSNN " xfId="1004" xr:uid="{00000000-0005-0000-0000-000030030000}"/>
    <cellStyle name="_10.Bieuthegioi-tan_NGTT2008(1)_08 Yte-van hoa_Nien giam KT_TV 2010" xfId="1005" xr:uid="{00000000-0005-0000-0000-000031030000}"/>
    <cellStyle name="_10.Bieuthegioi-tan_NGTT2008(1)_08 Yte-van hoa_Xl0000167" xfId="1006" xr:uid="{00000000-0005-0000-0000-000032030000}"/>
    <cellStyle name="_10.Bieuthegioi-tan_NGTT2008(1)_09 Chi so gia 2011- VuTKG-1 (Ok)" xfId="1007" xr:uid="{00000000-0005-0000-0000-000033030000}"/>
    <cellStyle name="_10.Bieuthegioi-tan_NGTT2008(1)_09 Du lich" xfId="1008" xr:uid="{00000000-0005-0000-0000-000034030000}"/>
    <cellStyle name="_10.Bieuthegioi-tan_NGTT2008(1)_09 Thuong mai va Du lich" xfId="1009" xr:uid="{00000000-0005-0000-0000-000035030000}"/>
    <cellStyle name="_10.Bieuthegioi-tan_NGTT2008(1)_09 Thuong mai va Du lich_01 Don vi HC" xfId="1010" xr:uid="{00000000-0005-0000-0000-000036030000}"/>
    <cellStyle name="_10.Bieuthegioi-tan_NGTT2008(1)_09 Thuong mai va Du lich_NGDD 2013 Thu chi NSNN " xfId="1011" xr:uid="{00000000-0005-0000-0000-000037030000}"/>
    <cellStyle name="_10.Bieuthegioi-tan_NGTT2008(1)_10 Market VH, YT, GD, NGTT 2011 " xfId="1012" xr:uid="{00000000-0005-0000-0000-000038030000}"/>
    <cellStyle name="_10.Bieuthegioi-tan_NGTT2008(1)_10 Market VH, YT, GD, NGTT 2011 _02  Dan so lao dong(OK)" xfId="1013" xr:uid="{00000000-0005-0000-0000-000039030000}"/>
    <cellStyle name="_10.Bieuthegioi-tan_NGTT2008(1)_10 Market VH, YT, GD, NGTT 2011 _03 TKQG va Thu chi NSNN 2012" xfId="1014" xr:uid="{00000000-0005-0000-0000-00003A030000}"/>
    <cellStyle name="_10.Bieuthegioi-tan_NGTT2008(1)_10 Market VH, YT, GD, NGTT 2011 _04 Doanh nghiep va CSKDCT 2012" xfId="1015" xr:uid="{00000000-0005-0000-0000-00003B030000}"/>
    <cellStyle name="_10.Bieuthegioi-tan_NGTT2008(1)_10 Market VH, YT, GD, NGTT 2011 _05 Doanh nghiep va Ca the_2011 (Ok)" xfId="1016" xr:uid="{00000000-0005-0000-0000-00003C030000}"/>
    <cellStyle name="_10.Bieuthegioi-tan_NGTT2008(1)_10 Market VH, YT, GD, NGTT 2011 _07 NGTT CN 2012" xfId="1017" xr:uid="{00000000-0005-0000-0000-00003D030000}"/>
    <cellStyle name="_10.Bieuthegioi-tan_NGTT2008(1)_10 Market VH, YT, GD, NGTT 2011 _08 Thuong mai Tong muc - Diep" xfId="1018" xr:uid="{00000000-0005-0000-0000-00003E030000}"/>
    <cellStyle name="_10.Bieuthegioi-tan_NGTT2008(1)_10 Market VH, YT, GD, NGTT 2011 _08 Thuong mai va Du lich (Ok)" xfId="1019" xr:uid="{00000000-0005-0000-0000-00003F030000}"/>
    <cellStyle name="_10.Bieuthegioi-tan_NGTT2008(1)_10 Market VH, YT, GD, NGTT 2011 _09 Chi so gia 2011- VuTKG-1 (Ok)" xfId="1020" xr:uid="{00000000-0005-0000-0000-000040030000}"/>
    <cellStyle name="_10.Bieuthegioi-tan_NGTT2008(1)_10 Market VH, YT, GD, NGTT 2011 _09 Du lich" xfId="1021" xr:uid="{00000000-0005-0000-0000-000041030000}"/>
    <cellStyle name="_10.Bieuthegioi-tan_NGTT2008(1)_10 Market VH, YT, GD, NGTT 2011 _10 Van tai va BCVT (da sua ok)" xfId="1022" xr:uid="{00000000-0005-0000-0000-000042030000}"/>
    <cellStyle name="_10.Bieuthegioi-tan_NGTT2008(1)_10 Market VH, YT, GD, NGTT 2011 _11 (3)" xfId="1023" xr:uid="{00000000-0005-0000-0000-000043030000}"/>
    <cellStyle name="_10.Bieuthegioi-tan_NGTT2008(1)_10 Market VH, YT, GD, NGTT 2011 _11 (3)_04 Doanh nghiep va CSKDCT 2012" xfId="1024" xr:uid="{00000000-0005-0000-0000-000044030000}"/>
    <cellStyle name="_10.Bieuthegioi-tan_NGTT2008(1)_10 Market VH, YT, GD, NGTT 2011 _11 (3)_Xl0000167" xfId="1025" xr:uid="{00000000-0005-0000-0000-000045030000}"/>
    <cellStyle name="_10.Bieuthegioi-tan_NGTT2008(1)_10 Market VH, YT, GD, NGTT 2011 _12 (2)" xfId="1026" xr:uid="{00000000-0005-0000-0000-000046030000}"/>
    <cellStyle name="_10.Bieuthegioi-tan_NGTT2008(1)_10 Market VH, YT, GD, NGTT 2011 _12 (2)_04 Doanh nghiep va CSKDCT 2012" xfId="1027" xr:uid="{00000000-0005-0000-0000-000047030000}"/>
    <cellStyle name="_10.Bieuthegioi-tan_NGTT2008(1)_10 Market VH, YT, GD, NGTT 2011 _12 (2)_Xl0000167" xfId="1028" xr:uid="{00000000-0005-0000-0000-000048030000}"/>
    <cellStyle name="_10.Bieuthegioi-tan_NGTT2008(1)_10 Market VH, YT, GD, NGTT 2011 _12 Giao duc, Y Te va Muc songnam2011" xfId="1029" xr:uid="{00000000-0005-0000-0000-000049030000}"/>
    <cellStyle name="_10.Bieuthegioi-tan_NGTT2008(1)_10 Market VH, YT, GD, NGTT 2011 _13 Van tai 2012" xfId="1030" xr:uid="{00000000-0005-0000-0000-00004A030000}"/>
    <cellStyle name="_10.Bieuthegioi-tan_NGTT2008(1)_10 Market VH, YT, GD, NGTT 2011 _Giaoduc2013(ok)" xfId="1031" xr:uid="{00000000-0005-0000-0000-00004B030000}"/>
    <cellStyle name="_10.Bieuthegioi-tan_NGTT2008(1)_10 Market VH, YT, GD, NGTT 2011 _Maket NGTT2012 LN,TS (7-1-2013)" xfId="1032" xr:uid="{00000000-0005-0000-0000-00004C030000}"/>
    <cellStyle name="_10.Bieuthegioi-tan_NGTT2008(1)_10 Market VH, YT, GD, NGTT 2011 _Maket NGTT2012 LN,TS (7-1-2013)_Nongnghiep" xfId="1033" xr:uid="{00000000-0005-0000-0000-00004D030000}"/>
    <cellStyle name="_10.Bieuthegioi-tan_NGTT2008(1)_10 Market VH, YT, GD, NGTT 2011 _Ngiam_lamnghiep_2011_v2(1)(1)" xfId="1034" xr:uid="{00000000-0005-0000-0000-00004E030000}"/>
    <cellStyle name="_10.Bieuthegioi-tan_NGTT2008(1)_10 Market VH, YT, GD, NGTT 2011 _Ngiam_lamnghiep_2011_v2(1)(1)_Nongnghiep" xfId="1035" xr:uid="{00000000-0005-0000-0000-00004F030000}"/>
    <cellStyle name="_10.Bieuthegioi-tan_NGTT2008(1)_10 Market VH, YT, GD, NGTT 2011 _NGTT LN,TS 2012 (Chuan)" xfId="1036" xr:uid="{00000000-0005-0000-0000-000050030000}"/>
    <cellStyle name="_10.Bieuthegioi-tan_NGTT2008(1)_10 Market VH, YT, GD, NGTT 2011 _Nien giam TT Vu Nong nghiep 2012(solieu)-gui Vu TH 29-3-2013" xfId="1037" xr:uid="{00000000-0005-0000-0000-000051030000}"/>
    <cellStyle name="_10.Bieuthegioi-tan_NGTT2008(1)_10 Market VH, YT, GD, NGTT 2011 _Nongnghiep" xfId="1038" xr:uid="{00000000-0005-0000-0000-000052030000}"/>
    <cellStyle name="_10.Bieuthegioi-tan_NGTT2008(1)_10 Market VH, YT, GD, NGTT 2011 _Nongnghiep NGDD 2012_cap nhat den 24-5-2013(1)" xfId="1039" xr:uid="{00000000-0005-0000-0000-000053030000}"/>
    <cellStyle name="_10.Bieuthegioi-tan_NGTT2008(1)_10 Market VH, YT, GD, NGTT 2011 _Nongnghiep_Nongnghiep NGDD 2012_cap nhat den 24-5-2013(1)" xfId="1040" xr:uid="{00000000-0005-0000-0000-000054030000}"/>
    <cellStyle name="_10.Bieuthegioi-tan_NGTT2008(1)_10 Market VH, YT, GD, NGTT 2011 _So lieu quoc te TH" xfId="1041" xr:uid="{00000000-0005-0000-0000-000055030000}"/>
    <cellStyle name="_10.Bieuthegioi-tan_NGTT2008(1)_10 Market VH, YT, GD, NGTT 2011 _Xl0000147" xfId="1042" xr:uid="{00000000-0005-0000-0000-000056030000}"/>
    <cellStyle name="_10.Bieuthegioi-tan_NGTT2008(1)_10 Market VH, YT, GD, NGTT 2011 _Xl0000167" xfId="1043" xr:uid="{00000000-0005-0000-0000-000057030000}"/>
    <cellStyle name="_10.Bieuthegioi-tan_NGTT2008(1)_10 Market VH, YT, GD, NGTT 2011 _XNK" xfId="1044" xr:uid="{00000000-0005-0000-0000-000058030000}"/>
    <cellStyle name="_10.Bieuthegioi-tan_NGTT2008(1)_10 Van tai va BCVT (da sua ok)" xfId="1045" xr:uid="{00000000-0005-0000-0000-000059030000}"/>
    <cellStyle name="_10.Bieuthegioi-tan_NGTT2008(1)_10 VH, YT, GD, NGTT 2010 - (OK)" xfId="1046" xr:uid="{00000000-0005-0000-0000-00005A030000}"/>
    <cellStyle name="_10.Bieuthegioi-tan_NGTT2008(1)_10 VH, YT, GD, NGTT 2010 - (OK)_Bo sung 04 bieu Cong nghiep" xfId="1047" xr:uid="{00000000-0005-0000-0000-00005B030000}"/>
    <cellStyle name="_10.Bieuthegioi-tan_NGTT2008(1)_11 (3)" xfId="1048" xr:uid="{00000000-0005-0000-0000-00005C030000}"/>
    <cellStyle name="_10.Bieuthegioi-tan_NGTT2008(1)_11 (3)_04 Doanh nghiep va CSKDCT 2012" xfId="1049" xr:uid="{00000000-0005-0000-0000-00005D030000}"/>
    <cellStyle name="_10.Bieuthegioi-tan_NGTT2008(1)_11 (3)_Xl0000167" xfId="1050" xr:uid="{00000000-0005-0000-0000-00005E030000}"/>
    <cellStyle name="_10.Bieuthegioi-tan_NGTT2008(1)_11 So lieu quoc te 2010-final" xfId="1051" xr:uid="{00000000-0005-0000-0000-00005F030000}"/>
    <cellStyle name="_10.Bieuthegioi-tan_NGTT2008(1)_12 (2)" xfId="1052" xr:uid="{00000000-0005-0000-0000-000060030000}"/>
    <cellStyle name="_10.Bieuthegioi-tan_NGTT2008(1)_12 (2)_04 Doanh nghiep va CSKDCT 2012" xfId="1053" xr:uid="{00000000-0005-0000-0000-000061030000}"/>
    <cellStyle name="_10.Bieuthegioi-tan_NGTT2008(1)_12 (2)_Xl0000167" xfId="1054" xr:uid="{00000000-0005-0000-0000-000062030000}"/>
    <cellStyle name="_10.Bieuthegioi-tan_NGTT2008(1)_12 Chi so gia 2012(chuan) co so" xfId="1055" xr:uid="{00000000-0005-0000-0000-000063030000}"/>
    <cellStyle name="_10.Bieuthegioi-tan_NGTT2008(1)_12 Giao duc, Y Te va Muc songnam2011" xfId="1056" xr:uid="{00000000-0005-0000-0000-000064030000}"/>
    <cellStyle name="_10.Bieuthegioi-tan_NGTT2008(1)_13 Van tai 2012" xfId="1057" xr:uid="{00000000-0005-0000-0000-000065030000}"/>
    <cellStyle name="_10.Bieuthegioi-tan_NGTT2008(1)_Book1" xfId="1058" xr:uid="{00000000-0005-0000-0000-000066030000}"/>
    <cellStyle name="_10.Bieuthegioi-tan_NGTT2008(1)_Book3" xfId="1059" xr:uid="{00000000-0005-0000-0000-000067030000}"/>
    <cellStyle name="_10.Bieuthegioi-tan_NGTT2008(1)_Book3 10" xfId="1060" xr:uid="{00000000-0005-0000-0000-000068030000}"/>
    <cellStyle name="_10.Bieuthegioi-tan_NGTT2008(1)_Book3 11" xfId="1061" xr:uid="{00000000-0005-0000-0000-000069030000}"/>
    <cellStyle name="_10.Bieuthegioi-tan_NGTT2008(1)_Book3 12" xfId="1062" xr:uid="{00000000-0005-0000-0000-00006A030000}"/>
    <cellStyle name="_10.Bieuthegioi-tan_NGTT2008(1)_Book3 13" xfId="1063" xr:uid="{00000000-0005-0000-0000-00006B030000}"/>
    <cellStyle name="_10.Bieuthegioi-tan_NGTT2008(1)_Book3 14" xfId="1064" xr:uid="{00000000-0005-0000-0000-00006C030000}"/>
    <cellStyle name="_10.Bieuthegioi-tan_NGTT2008(1)_Book3 15" xfId="1065" xr:uid="{00000000-0005-0000-0000-00006D030000}"/>
    <cellStyle name="_10.Bieuthegioi-tan_NGTT2008(1)_Book3 16" xfId="1066" xr:uid="{00000000-0005-0000-0000-00006E030000}"/>
    <cellStyle name="_10.Bieuthegioi-tan_NGTT2008(1)_Book3 17" xfId="1067" xr:uid="{00000000-0005-0000-0000-00006F030000}"/>
    <cellStyle name="_10.Bieuthegioi-tan_NGTT2008(1)_Book3 18" xfId="1068" xr:uid="{00000000-0005-0000-0000-000070030000}"/>
    <cellStyle name="_10.Bieuthegioi-tan_NGTT2008(1)_Book3 19" xfId="1069" xr:uid="{00000000-0005-0000-0000-000071030000}"/>
    <cellStyle name="_10.Bieuthegioi-tan_NGTT2008(1)_Book3 2" xfId="1070" xr:uid="{00000000-0005-0000-0000-000072030000}"/>
    <cellStyle name="_10.Bieuthegioi-tan_NGTT2008(1)_Book3 3" xfId="1071" xr:uid="{00000000-0005-0000-0000-000073030000}"/>
    <cellStyle name="_10.Bieuthegioi-tan_NGTT2008(1)_Book3 4" xfId="1072" xr:uid="{00000000-0005-0000-0000-000074030000}"/>
    <cellStyle name="_10.Bieuthegioi-tan_NGTT2008(1)_Book3 5" xfId="1073" xr:uid="{00000000-0005-0000-0000-000075030000}"/>
    <cellStyle name="_10.Bieuthegioi-tan_NGTT2008(1)_Book3 6" xfId="1074" xr:uid="{00000000-0005-0000-0000-000076030000}"/>
    <cellStyle name="_10.Bieuthegioi-tan_NGTT2008(1)_Book3 7" xfId="1075" xr:uid="{00000000-0005-0000-0000-000077030000}"/>
    <cellStyle name="_10.Bieuthegioi-tan_NGTT2008(1)_Book3 8" xfId="1076" xr:uid="{00000000-0005-0000-0000-000078030000}"/>
    <cellStyle name="_10.Bieuthegioi-tan_NGTT2008(1)_Book3 9" xfId="1077" xr:uid="{00000000-0005-0000-0000-000079030000}"/>
    <cellStyle name="_10.Bieuthegioi-tan_NGTT2008(1)_Book3_01 Don vi HC" xfId="1078" xr:uid="{00000000-0005-0000-0000-00007A030000}"/>
    <cellStyle name="_10.Bieuthegioi-tan_NGTT2008(1)_Book3_01 DVHC-DSLD 2010" xfId="1079" xr:uid="{00000000-0005-0000-0000-00007B030000}"/>
    <cellStyle name="_10.Bieuthegioi-tan_NGTT2008(1)_Book3_02  Dan so lao dong(OK)" xfId="1080" xr:uid="{00000000-0005-0000-0000-00007C030000}"/>
    <cellStyle name="_10.Bieuthegioi-tan_NGTT2008(1)_Book3_02 Danso_Laodong 2012(chuan) CO SO" xfId="1081" xr:uid="{00000000-0005-0000-0000-00007D030000}"/>
    <cellStyle name="_10.Bieuthegioi-tan_NGTT2008(1)_Book3_03 TKQG va Thu chi NSNN 2012" xfId="1082" xr:uid="{00000000-0005-0000-0000-00007E030000}"/>
    <cellStyle name="_10.Bieuthegioi-tan_NGTT2008(1)_Book3_04 Doanh nghiep va CSKDCT 2012" xfId="1083" xr:uid="{00000000-0005-0000-0000-00007F030000}"/>
    <cellStyle name="_10.Bieuthegioi-tan_NGTT2008(1)_Book3_05 Doanh nghiep va Ca the_2011 (Ok)" xfId="1084" xr:uid="{00000000-0005-0000-0000-000080030000}"/>
    <cellStyle name="_10.Bieuthegioi-tan_NGTT2008(1)_Book3_05 NGTT DN 2010 (OK)" xfId="1085" xr:uid="{00000000-0005-0000-0000-000081030000}"/>
    <cellStyle name="_10.Bieuthegioi-tan_NGTT2008(1)_Book3_05 NGTT DN 2010 (OK)_Bo sung 04 bieu Cong nghiep" xfId="1086" xr:uid="{00000000-0005-0000-0000-000082030000}"/>
    <cellStyle name="_10.Bieuthegioi-tan_NGTT2008(1)_Book3_06 Nong, lam nghiep 2010  (ok)" xfId="1087" xr:uid="{00000000-0005-0000-0000-000083030000}"/>
    <cellStyle name="_10.Bieuthegioi-tan_NGTT2008(1)_Book3_07 NGTT CN 2012" xfId="1088" xr:uid="{00000000-0005-0000-0000-000084030000}"/>
    <cellStyle name="_10.Bieuthegioi-tan_NGTT2008(1)_Book3_08 Thuong mai Tong muc - Diep" xfId="1089" xr:uid="{00000000-0005-0000-0000-000085030000}"/>
    <cellStyle name="_10.Bieuthegioi-tan_NGTT2008(1)_Book3_08 Thuong mai va Du lich (Ok)" xfId="1090" xr:uid="{00000000-0005-0000-0000-000086030000}"/>
    <cellStyle name="_10.Bieuthegioi-tan_NGTT2008(1)_Book3_09 Chi so gia 2011- VuTKG-1 (Ok)" xfId="1091" xr:uid="{00000000-0005-0000-0000-000087030000}"/>
    <cellStyle name="_10.Bieuthegioi-tan_NGTT2008(1)_Book3_09 Du lich" xfId="1092" xr:uid="{00000000-0005-0000-0000-000088030000}"/>
    <cellStyle name="_10.Bieuthegioi-tan_NGTT2008(1)_Book3_10 Market VH, YT, GD, NGTT 2011 " xfId="1093" xr:uid="{00000000-0005-0000-0000-000089030000}"/>
    <cellStyle name="_10.Bieuthegioi-tan_NGTT2008(1)_Book3_10 Market VH, YT, GD, NGTT 2011 _02  Dan so lao dong(OK)" xfId="1094" xr:uid="{00000000-0005-0000-0000-00008A030000}"/>
    <cellStyle name="_10.Bieuthegioi-tan_NGTT2008(1)_Book3_10 Market VH, YT, GD, NGTT 2011 _03 TKQG va Thu chi NSNN 2012" xfId="1095" xr:uid="{00000000-0005-0000-0000-00008B030000}"/>
    <cellStyle name="_10.Bieuthegioi-tan_NGTT2008(1)_Book3_10 Market VH, YT, GD, NGTT 2011 _04 Doanh nghiep va CSKDCT 2012" xfId="1096" xr:uid="{00000000-0005-0000-0000-00008C030000}"/>
    <cellStyle name="_10.Bieuthegioi-tan_NGTT2008(1)_Book3_10 Market VH, YT, GD, NGTT 2011 _05 Doanh nghiep va Ca the_2011 (Ok)" xfId="1097" xr:uid="{00000000-0005-0000-0000-00008D030000}"/>
    <cellStyle name="_10.Bieuthegioi-tan_NGTT2008(1)_Book3_10 Market VH, YT, GD, NGTT 2011 _07 NGTT CN 2012" xfId="1098" xr:uid="{00000000-0005-0000-0000-00008E030000}"/>
    <cellStyle name="_10.Bieuthegioi-tan_NGTT2008(1)_Book3_10 Market VH, YT, GD, NGTT 2011 _08 Thuong mai Tong muc - Diep" xfId="1099" xr:uid="{00000000-0005-0000-0000-00008F030000}"/>
    <cellStyle name="_10.Bieuthegioi-tan_NGTT2008(1)_Book3_10 Market VH, YT, GD, NGTT 2011 _08 Thuong mai va Du lich (Ok)" xfId="1100" xr:uid="{00000000-0005-0000-0000-000090030000}"/>
    <cellStyle name="_10.Bieuthegioi-tan_NGTT2008(1)_Book3_10 Market VH, YT, GD, NGTT 2011 _09 Chi so gia 2011- VuTKG-1 (Ok)" xfId="1101" xr:uid="{00000000-0005-0000-0000-000091030000}"/>
    <cellStyle name="_10.Bieuthegioi-tan_NGTT2008(1)_Book3_10 Market VH, YT, GD, NGTT 2011 _09 Du lich" xfId="1102" xr:uid="{00000000-0005-0000-0000-000092030000}"/>
    <cellStyle name="_10.Bieuthegioi-tan_NGTT2008(1)_Book3_10 Market VH, YT, GD, NGTT 2011 _10 Van tai va BCVT (da sua ok)" xfId="1103" xr:uid="{00000000-0005-0000-0000-000093030000}"/>
    <cellStyle name="_10.Bieuthegioi-tan_NGTT2008(1)_Book3_10 Market VH, YT, GD, NGTT 2011 _11 (3)" xfId="1104" xr:uid="{00000000-0005-0000-0000-000094030000}"/>
    <cellStyle name="_10.Bieuthegioi-tan_NGTT2008(1)_Book3_10 Market VH, YT, GD, NGTT 2011 _11 (3)_04 Doanh nghiep va CSKDCT 2012" xfId="1105" xr:uid="{00000000-0005-0000-0000-000095030000}"/>
    <cellStyle name="_10.Bieuthegioi-tan_NGTT2008(1)_Book3_10 Market VH, YT, GD, NGTT 2011 _11 (3)_Xl0000167" xfId="1106" xr:uid="{00000000-0005-0000-0000-000096030000}"/>
    <cellStyle name="_10.Bieuthegioi-tan_NGTT2008(1)_Book3_10 Market VH, YT, GD, NGTT 2011 _12 (2)" xfId="1107" xr:uid="{00000000-0005-0000-0000-000097030000}"/>
    <cellStyle name="_10.Bieuthegioi-tan_NGTT2008(1)_Book3_10 Market VH, YT, GD, NGTT 2011 _12 (2)_04 Doanh nghiep va CSKDCT 2012" xfId="1108" xr:uid="{00000000-0005-0000-0000-000098030000}"/>
    <cellStyle name="_10.Bieuthegioi-tan_NGTT2008(1)_Book3_10 Market VH, YT, GD, NGTT 2011 _12 (2)_Xl0000167" xfId="1109" xr:uid="{00000000-0005-0000-0000-000099030000}"/>
    <cellStyle name="_10.Bieuthegioi-tan_NGTT2008(1)_Book3_10 Market VH, YT, GD, NGTT 2011 _12 Giao duc, Y Te va Muc songnam2011" xfId="1110" xr:uid="{00000000-0005-0000-0000-00009A030000}"/>
    <cellStyle name="_10.Bieuthegioi-tan_NGTT2008(1)_Book3_10 Market VH, YT, GD, NGTT 2011 _13 Van tai 2012" xfId="1111" xr:uid="{00000000-0005-0000-0000-00009B030000}"/>
    <cellStyle name="_10.Bieuthegioi-tan_NGTT2008(1)_Book3_10 Market VH, YT, GD, NGTT 2011 _Giaoduc2013(ok)" xfId="1112" xr:uid="{00000000-0005-0000-0000-00009C030000}"/>
    <cellStyle name="_10.Bieuthegioi-tan_NGTT2008(1)_Book3_10 Market VH, YT, GD, NGTT 2011 _Maket NGTT2012 LN,TS (7-1-2013)" xfId="1113" xr:uid="{00000000-0005-0000-0000-00009D030000}"/>
    <cellStyle name="_10.Bieuthegioi-tan_NGTT2008(1)_Book3_10 Market VH, YT, GD, NGTT 2011 _Maket NGTT2012 LN,TS (7-1-2013)_Nongnghiep" xfId="1114" xr:uid="{00000000-0005-0000-0000-00009E030000}"/>
    <cellStyle name="_10.Bieuthegioi-tan_NGTT2008(1)_Book3_10 Market VH, YT, GD, NGTT 2011 _Ngiam_lamnghiep_2011_v2(1)(1)" xfId="1115" xr:uid="{00000000-0005-0000-0000-00009F030000}"/>
    <cellStyle name="_10.Bieuthegioi-tan_NGTT2008(1)_Book3_10 Market VH, YT, GD, NGTT 2011 _Ngiam_lamnghiep_2011_v2(1)(1)_Nongnghiep" xfId="1116" xr:uid="{00000000-0005-0000-0000-0000A0030000}"/>
    <cellStyle name="_10.Bieuthegioi-tan_NGTT2008(1)_Book3_10 Market VH, YT, GD, NGTT 2011 _NGTT LN,TS 2012 (Chuan)" xfId="1117" xr:uid="{00000000-0005-0000-0000-0000A1030000}"/>
    <cellStyle name="_10.Bieuthegioi-tan_NGTT2008(1)_Book3_10 Market VH, YT, GD, NGTT 2011 _Nien giam TT Vu Nong nghiep 2012(solieu)-gui Vu TH 29-3-2013" xfId="1118" xr:uid="{00000000-0005-0000-0000-0000A2030000}"/>
    <cellStyle name="_10.Bieuthegioi-tan_NGTT2008(1)_Book3_10 Market VH, YT, GD, NGTT 2011 _Nongnghiep" xfId="1119" xr:uid="{00000000-0005-0000-0000-0000A3030000}"/>
    <cellStyle name="_10.Bieuthegioi-tan_NGTT2008(1)_Book3_10 Market VH, YT, GD, NGTT 2011 _Nongnghiep NGDD 2012_cap nhat den 24-5-2013(1)" xfId="1120" xr:uid="{00000000-0005-0000-0000-0000A4030000}"/>
    <cellStyle name="_10.Bieuthegioi-tan_NGTT2008(1)_Book3_10 Market VH, YT, GD, NGTT 2011 _Nongnghiep_Nongnghiep NGDD 2012_cap nhat den 24-5-2013(1)" xfId="1121" xr:uid="{00000000-0005-0000-0000-0000A5030000}"/>
    <cellStyle name="_10.Bieuthegioi-tan_NGTT2008(1)_Book3_10 Market VH, YT, GD, NGTT 2011 _So lieu quoc te TH" xfId="1122" xr:uid="{00000000-0005-0000-0000-0000A6030000}"/>
    <cellStyle name="_10.Bieuthegioi-tan_NGTT2008(1)_Book3_10 Market VH, YT, GD, NGTT 2011 _Xl0000147" xfId="1123" xr:uid="{00000000-0005-0000-0000-0000A7030000}"/>
    <cellStyle name="_10.Bieuthegioi-tan_NGTT2008(1)_Book3_10 Market VH, YT, GD, NGTT 2011 _Xl0000167" xfId="1124" xr:uid="{00000000-0005-0000-0000-0000A8030000}"/>
    <cellStyle name="_10.Bieuthegioi-tan_NGTT2008(1)_Book3_10 Market VH, YT, GD, NGTT 2011 _XNK" xfId="1125" xr:uid="{00000000-0005-0000-0000-0000A9030000}"/>
    <cellStyle name="_10.Bieuthegioi-tan_NGTT2008(1)_Book3_10 Van tai va BCVT (da sua ok)" xfId="1126" xr:uid="{00000000-0005-0000-0000-0000AA030000}"/>
    <cellStyle name="_10.Bieuthegioi-tan_NGTT2008(1)_Book3_10 VH, YT, GD, NGTT 2010 - (OK)" xfId="1127" xr:uid="{00000000-0005-0000-0000-0000AB030000}"/>
    <cellStyle name="_10.Bieuthegioi-tan_NGTT2008(1)_Book3_10 VH, YT, GD, NGTT 2010 - (OK)_Bo sung 04 bieu Cong nghiep" xfId="1128" xr:uid="{00000000-0005-0000-0000-0000AC030000}"/>
    <cellStyle name="_10.Bieuthegioi-tan_NGTT2008(1)_Book3_11 (3)" xfId="1129" xr:uid="{00000000-0005-0000-0000-0000AD030000}"/>
    <cellStyle name="_10.Bieuthegioi-tan_NGTT2008(1)_Book3_11 (3)_04 Doanh nghiep va CSKDCT 2012" xfId="1130" xr:uid="{00000000-0005-0000-0000-0000AE030000}"/>
    <cellStyle name="_10.Bieuthegioi-tan_NGTT2008(1)_Book3_11 (3)_Xl0000167" xfId="1131" xr:uid="{00000000-0005-0000-0000-0000AF030000}"/>
    <cellStyle name="_10.Bieuthegioi-tan_NGTT2008(1)_Book3_12 (2)" xfId="1132" xr:uid="{00000000-0005-0000-0000-0000B0030000}"/>
    <cellStyle name="_10.Bieuthegioi-tan_NGTT2008(1)_Book3_12 (2)_04 Doanh nghiep va CSKDCT 2012" xfId="1133" xr:uid="{00000000-0005-0000-0000-0000B1030000}"/>
    <cellStyle name="_10.Bieuthegioi-tan_NGTT2008(1)_Book3_12 (2)_Xl0000167" xfId="1134" xr:uid="{00000000-0005-0000-0000-0000B2030000}"/>
    <cellStyle name="_10.Bieuthegioi-tan_NGTT2008(1)_Book3_12 Chi so gia 2012(chuan) co so" xfId="1135" xr:uid="{00000000-0005-0000-0000-0000B3030000}"/>
    <cellStyle name="_10.Bieuthegioi-tan_NGTT2008(1)_Book3_12 Giao duc, Y Te va Muc songnam2011" xfId="1136" xr:uid="{00000000-0005-0000-0000-0000B4030000}"/>
    <cellStyle name="_10.Bieuthegioi-tan_NGTT2008(1)_Book3_13 Van tai 2012" xfId="1137" xr:uid="{00000000-0005-0000-0000-0000B5030000}"/>
    <cellStyle name="_10.Bieuthegioi-tan_NGTT2008(1)_Book3_Book1" xfId="1138" xr:uid="{00000000-0005-0000-0000-0000B6030000}"/>
    <cellStyle name="_10.Bieuthegioi-tan_NGTT2008(1)_Book3_CucThongke-phucdap-Tuan-Anh" xfId="1139" xr:uid="{00000000-0005-0000-0000-0000B7030000}"/>
    <cellStyle name="_10.Bieuthegioi-tan_NGTT2008(1)_Book3_Giaoduc2013(ok)" xfId="1140" xr:uid="{00000000-0005-0000-0000-0000B8030000}"/>
    <cellStyle name="_10.Bieuthegioi-tan_NGTT2008(1)_Book3_GTSXNN" xfId="1141" xr:uid="{00000000-0005-0000-0000-0000B9030000}"/>
    <cellStyle name="_10.Bieuthegioi-tan_NGTT2008(1)_Book3_GTSXNN_Nongnghiep NGDD 2012_cap nhat den 24-5-2013(1)" xfId="1142" xr:uid="{00000000-0005-0000-0000-0000BA030000}"/>
    <cellStyle name="_10.Bieuthegioi-tan_NGTT2008(1)_Book3_Maket NGTT2012 LN,TS (7-1-2013)" xfId="1143" xr:uid="{00000000-0005-0000-0000-0000BB030000}"/>
    <cellStyle name="_10.Bieuthegioi-tan_NGTT2008(1)_Book3_Maket NGTT2012 LN,TS (7-1-2013)_Nongnghiep" xfId="1144" xr:uid="{00000000-0005-0000-0000-0000BC030000}"/>
    <cellStyle name="_10.Bieuthegioi-tan_NGTT2008(1)_Book3_Ngiam_lamnghiep_2011_v2(1)(1)" xfId="1145" xr:uid="{00000000-0005-0000-0000-0000BD030000}"/>
    <cellStyle name="_10.Bieuthegioi-tan_NGTT2008(1)_Book3_Ngiam_lamnghiep_2011_v2(1)(1)_Nongnghiep" xfId="1146" xr:uid="{00000000-0005-0000-0000-0000BE030000}"/>
    <cellStyle name="_10.Bieuthegioi-tan_NGTT2008(1)_Book3_NGTT LN,TS 2012 (Chuan)" xfId="1147" xr:uid="{00000000-0005-0000-0000-0000BF030000}"/>
    <cellStyle name="_10.Bieuthegioi-tan_NGTT2008(1)_Book3_Nien giam day du  Nong nghiep 2010" xfId="1148" xr:uid="{00000000-0005-0000-0000-0000C0030000}"/>
    <cellStyle name="_10.Bieuthegioi-tan_NGTT2008(1)_Book3_Nien giam TT Vu Nong nghiep 2012(solieu)-gui Vu TH 29-3-2013" xfId="1149" xr:uid="{00000000-0005-0000-0000-0000C1030000}"/>
    <cellStyle name="_10.Bieuthegioi-tan_NGTT2008(1)_Book3_Nongnghiep" xfId="1150" xr:uid="{00000000-0005-0000-0000-0000C2030000}"/>
    <cellStyle name="_10.Bieuthegioi-tan_NGTT2008(1)_Book3_Nongnghiep_Bo sung 04 bieu Cong nghiep" xfId="1151" xr:uid="{00000000-0005-0000-0000-0000C3030000}"/>
    <cellStyle name="_10.Bieuthegioi-tan_NGTT2008(1)_Book3_Nongnghiep_Mau" xfId="1152" xr:uid="{00000000-0005-0000-0000-0000C4030000}"/>
    <cellStyle name="_10.Bieuthegioi-tan_NGTT2008(1)_Book3_Nongnghiep_NGDD 2013 Thu chi NSNN " xfId="1153" xr:uid="{00000000-0005-0000-0000-0000C5030000}"/>
    <cellStyle name="_10.Bieuthegioi-tan_NGTT2008(1)_Book3_Nongnghiep_Nongnghiep NGDD 2012_cap nhat den 24-5-2013(1)" xfId="1154" xr:uid="{00000000-0005-0000-0000-0000C6030000}"/>
    <cellStyle name="_10.Bieuthegioi-tan_NGTT2008(1)_Book3_So lieu quoc te TH" xfId="1155" xr:uid="{00000000-0005-0000-0000-0000C7030000}"/>
    <cellStyle name="_10.Bieuthegioi-tan_NGTT2008(1)_Book3_So lieu quoc te TH_08 Cong nghiep 2010" xfId="1156" xr:uid="{00000000-0005-0000-0000-0000C8030000}"/>
    <cellStyle name="_10.Bieuthegioi-tan_NGTT2008(1)_Book3_So lieu quoc te TH_08 Thuong mai va Du lich (Ok)" xfId="1157" xr:uid="{00000000-0005-0000-0000-0000C9030000}"/>
    <cellStyle name="_10.Bieuthegioi-tan_NGTT2008(1)_Book3_So lieu quoc te TH_09 Chi so gia 2011- VuTKG-1 (Ok)" xfId="1158" xr:uid="{00000000-0005-0000-0000-0000CA030000}"/>
    <cellStyle name="_10.Bieuthegioi-tan_NGTT2008(1)_Book3_So lieu quoc te TH_09 Du lich" xfId="1159" xr:uid="{00000000-0005-0000-0000-0000CB030000}"/>
    <cellStyle name="_10.Bieuthegioi-tan_NGTT2008(1)_Book3_So lieu quoc te TH_10 Van tai va BCVT (da sua ok)" xfId="1160" xr:uid="{00000000-0005-0000-0000-0000CC030000}"/>
    <cellStyle name="_10.Bieuthegioi-tan_NGTT2008(1)_Book3_So lieu quoc te TH_12 Giao duc, Y Te va Muc songnam2011" xfId="1161" xr:uid="{00000000-0005-0000-0000-0000CD030000}"/>
    <cellStyle name="_10.Bieuthegioi-tan_NGTT2008(1)_Book3_So lieu quoc te TH_nien giam tom tat du lich va XNK" xfId="1162" xr:uid="{00000000-0005-0000-0000-0000CE030000}"/>
    <cellStyle name="_10.Bieuthegioi-tan_NGTT2008(1)_Book3_So lieu quoc te TH_Nongnghiep" xfId="1163" xr:uid="{00000000-0005-0000-0000-0000CF030000}"/>
    <cellStyle name="_10.Bieuthegioi-tan_NGTT2008(1)_Book3_So lieu quoc te TH_XNK" xfId="1164" xr:uid="{00000000-0005-0000-0000-0000D0030000}"/>
    <cellStyle name="_10.Bieuthegioi-tan_NGTT2008(1)_Book3_So lieu quoc te(GDP)" xfId="1165" xr:uid="{00000000-0005-0000-0000-0000D1030000}"/>
    <cellStyle name="_10.Bieuthegioi-tan_NGTT2008(1)_Book3_So lieu quoc te(GDP)_02  Dan so lao dong(OK)" xfId="1166" xr:uid="{00000000-0005-0000-0000-0000D2030000}"/>
    <cellStyle name="_10.Bieuthegioi-tan_NGTT2008(1)_Book3_So lieu quoc te(GDP)_03 TKQG va Thu chi NSNN 2012" xfId="1167" xr:uid="{00000000-0005-0000-0000-0000D3030000}"/>
    <cellStyle name="_10.Bieuthegioi-tan_NGTT2008(1)_Book3_So lieu quoc te(GDP)_04 Doanh nghiep va CSKDCT 2012" xfId="1168" xr:uid="{00000000-0005-0000-0000-0000D4030000}"/>
    <cellStyle name="_10.Bieuthegioi-tan_NGTT2008(1)_Book3_So lieu quoc te(GDP)_05 Doanh nghiep va Ca the_2011 (Ok)" xfId="1169" xr:uid="{00000000-0005-0000-0000-0000D5030000}"/>
    <cellStyle name="_10.Bieuthegioi-tan_NGTT2008(1)_Book3_So lieu quoc te(GDP)_07 NGTT CN 2012" xfId="1170" xr:uid="{00000000-0005-0000-0000-0000D6030000}"/>
    <cellStyle name="_10.Bieuthegioi-tan_NGTT2008(1)_Book3_So lieu quoc te(GDP)_08 Thuong mai Tong muc - Diep" xfId="1171" xr:uid="{00000000-0005-0000-0000-0000D7030000}"/>
    <cellStyle name="_10.Bieuthegioi-tan_NGTT2008(1)_Book3_So lieu quoc te(GDP)_08 Thuong mai va Du lich (Ok)" xfId="1172" xr:uid="{00000000-0005-0000-0000-0000D8030000}"/>
    <cellStyle name="_10.Bieuthegioi-tan_NGTT2008(1)_Book3_So lieu quoc te(GDP)_09 Chi so gia 2011- VuTKG-1 (Ok)" xfId="1173" xr:uid="{00000000-0005-0000-0000-0000D9030000}"/>
    <cellStyle name="_10.Bieuthegioi-tan_NGTT2008(1)_Book3_So lieu quoc te(GDP)_09 Du lich" xfId="1174" xr:uid="{00000000-0005-0000-0000-0000DA030000}"/>
    <cellStyle name="_10.Bieuthegioi-tan_NGTT2008(1)_Book3_So lieu quoc te(GDP)_10 Van tai va BCVT (da sua ok)" xfId="1175" xr:uid="{00000000-0005-0000-0000-0000DB030000}"/>
    <cellStyle name="_10.Bieuthegioi-tan_NGTT2008(1)_Book3_So lieu quoc te(GDP)_11 (3)" xfId="1176" xr:uid="{00000000-0005-0000-0000-0000DC030000}"/>
    <cellStyle name="_10.Bieuthegioi-tan_NGTT2008(1)_Book3_So lieu quoc te(GDP)_11 (3)_04 Doanh nghiep va CSKDCT 2012" xfId="1177" xr:uid="{00000000-0005-0000-0000-0000DD030000}"/>
    <cellStyle name="_10.Bieuthegioi-tan_NGTT2008(1)_Book3_So lieu quoc te(GDP)_11 (3)_Xl0000167" xfId="1178" xr:uid="{00000000-0005-0000-0000-0000DE030000}"/>
    <cellStyle name="_10.Bieuthegioi-tan_NGTT2008(1)_Book3_So lieu quoc te(GDP)_12 (2)" xfId="1179" xr:uid="{00000000-0005-0000-0000-0000DF030000}"/>
    <cellStyle name="_10.Bieuthegioi-tan_NGTT2008(1)_Book3_So lieu quoc te(GDP)_12 (2)_04 Doanh nghiep va CSKDCT 2012" xfId="1180" xr:uid="{00000000-0005-0000-0000-0000E0030000}"/>
    <cellStyle name="_10.Bieuthegioi-tan_NGTT2008(1)_Book3_So lieu quoc te(GDP)_12 (2)_Xl0000167" xfId="1181" xr:uid="{00000000-0005-0000-0000-0000E1030000}"/>
    <cellStyle name="_10.Bieuthegioi-tan_NGTT2008(1)_Book3_So lieu quoc te(GDP)_12 Giao duc, Y Te va Muc songnam2011" xfId="1182" xr:uid="{00000000-0005-0000-0000-0000E2030000}"/>
    <cellStyle name="_10.Bieuthegioi-tan_NGTT2008(1)_Book3_So lieu quoc te(GDP)_12 So lieu quoc te (Ok)" xfId="1183" xr:uid="{00000000-0005-0000-0000-0000E3030000}"/>
    <cellStyle name="_10.Bieuthegioi-tan_NGTT2008(1)_Book3_So lieu quoc te(GDP)_13 Van tai 2012" xfId="1184" xr:uid="{00000000-0005-0000-0000-0000E4030000}"/>
    <cellStyle name="_10.Bieuthegioi-tan_NGTT2008(1)_Book3_So lieu quoc te(GDP)_Giaoduc2013(ok)" xfId="1185" xr:uid="{00000000-0005-0000-0000-0000E5030000}"/>
    <cellStyle name="_10.Bieuthegioi-tan_NGTT2008(1)_Book3_So lieu quoc te(GDP)_Maket NGTT2012 LN,TS (7-1-2013)" xfId="1186" xr:uid="{00000000-0005-0000-0000-0000E6030000}"/>
    <cellStyle name="_10.Bieuthegioi-tan_NGTT2008(1)_Book3_So lieu quoc te(GDP)_Maket NGTT2012 LN,TS (7-1-2013)_Nongnghiep" xfId="1187" xr:uid="{00000000-0005-0000-0000-0000E7030000}"/>
    <cellStyle name="_10.Bieuthegioi-tan_NGTT2008(1)_Book3_So lieu quoc te(GDP)_Ngiam_lamnghiep_2011_v2(1)(1)" xfId="1188" xr:uid="{00000000-0005-0000-0000-0000E8030000}"/>
    <cellStyle name="_10.Bieuthegioi-tan_NGTT2008(1)_Book3_So lieu quoc te(GDP)_Ngiam_lamnghiep_2011_v2(1)(1)_Nongnghiep" xfId="1189" xr:uid="{00000000-0005-0000-0000-0000E9030000}"/>
    <cellStyle name="_10.Bieuthegioi-tan_NGTT2008(1)_Book3_So lieu quoc te(GDP)_NGTT LN,TS 2012 (Chuan)" xfId="1190" xr:uid="{00000000-0005-0000-0000-0000EA030000}"/>
    <cellStyle name="_10.Bieuthegioi-tan_NGTT2008(1)_Book3_So lieu quoc te(GDP)_Nien giam TT Vu Nong nghiep 2012(solieu)-gui Vu TH 29-3-2013" xfId="1191" xr:uid="{00000000-0005-0000-0000-0000EB030000}"/>
    <cellStyle name="_10.Bieuthegioi-tan_NGTT2008(1)_Book3_So lieu quoc te(GDP)_Nongnghiep" xfId="1192" xr:uid="{00000000-0005-0000-0000-0000EC030000}"/>
    <cellStyle name="_10.Bieuthegioi-tan_NGTT2008(1)_Book3_So lieu quoc te(GDP)_Nongnghiep NGDD 2012_cap nhat den 24-5-2013(1)" xfId="1193" xr:uid="{00000000-0005-0000-0000-0000ED030000}"/>
    <cellStyle name="_10.Bieuthegioi-tan_NGTT2008(1)_Book3_So lieu quoc te(GDP)_Nongnghiep_Nongnghiep NGDD 2012_cap nhat den 24-5-2013(1)" xfId="1194" xr:uid="{00000000-0005-0000-0000-0000EE030000}"/>
    <cellStyle name="_10.Bieuthegioi-tan_NGTT2008(1)_Book3_So lieu quoc te(GDP)_Xl0000147" xfId="1195" xr:uid="{00000000-0005-0000-0000-0000EF030000}"/>
    <cellStyle name="_10.Bieuthegioi-tan_NGTT2008(1)_Book3_So lieu quoc te(GDP)_Xl0000167" xfId="1196" xr:uid="{00000000-0005-0000-0000-0000F0030000}"/>
    <cellStyle name="_10.Bieuthegioi-tan_NGTT2008(1)_Book3_So lieu quoc te(GDP)_XNK" xfId="1197" xr:uid="{00000000-0005-0000-0000-0000F1030000}"/>
    <cellStyle name="_10.Bieuthegioi-tan_NGTT2008(1)_Book3_Xl0000147" xfId="1198" xr:uid="{00000000-0005-0000-0000-0000F2030000}"/>
    <cellStyle name="_10.Bieuthegioi-tan_NGTT2008(1)_Book3_Xl0000167" xfId="1199" xr:uid="{00000000-0005-0000-0000-0000F3030000}"/>
    <cellStyle name="_10.Bieuthegioi-tan_NGTT2008(1)_Book3_XNK" xfId="1200" xr:uid="{00000000-0005-0000-0000-0000F4030000}"/>
    <cellStyle name="_10.Bieuthegioi-tan_NGTT2008(1)_Book3_XNK_08 Thuong mai Tong muc - Diep" xfId="1201" xr:uid="{00000000-0005-0000-0000-0000F5030000}"/>
    <cellStyle name="_10.Bieuthegioi-tan_NGTT2008(1)_Book3_XNK_Bo sung 04 bieu Cong nghiep" xfId="1202" xr:uid="{00000000-0005-0000-0000-0000F6030000}"/>
    <cellStyle name="_10.Bieuthegioi-tan_NGTT2008(1)_Book3_XNK-2012" xfId="1203" xr:uid="{00000000-0005-0000-0000-0000F7030000}"/>
    <cellStyle name="_10.Bieuthegioi-tan_NGTT2008(1)_Book3_XNK-Market" xfId="1204" xr:uid="{00000000-0005-0000-0000-0000F8030000}"/>
    <cellStyle name="_10.Bieuthegioi-tan_NGTT2008(1)_Book4" xfId="1205" xr:uid="{00000000-0005-0000-0000-0000F9030000}"/>
    <cellStyle name="_10.Bieuthegioi-tan_NGTT2008(1)_Book4_08 Cong nghiep 2010" xfId="1206" xr:uid="{00000000-0005-0000-0000-0000FA030000}"/>
    <cellStyle name="_10.Bieuthegioi-tan_NGTT2008(1)_Book4_08 Thuong mai va Du lich (Ok)" xfId="1207" xr:uid="{00000000-0005-0000-0000-0000FB030000}"/>
    <cellStyle name="_10.Bieuthegioi-tan_NGTT2008(1)_Book4_09 Chi so gia 2011- VuTKG-1 (Ok)" xfId="1208" xr:uid="{00000000-0005-0000-0000-0000FC030000}"/>
    <cellStyle name="_10.Bieuthegioi-tan_NGTT2008(1)_Book4_09 Du lich" xfId="1209" xr:uid="{00000000-0005-0000-0000-0000FD030000}"/>
    <cellStyle name="_10.Bieuthegioi-tan_NGTT2008(1)_Book4_10 Van tai va BCVT (da sua ok)" xfId="1210" xr:uid="{00000000-0005-0000-0000-0000FE030000}"/>
    <cellStyle name="_10.Bieuthegioi-tan_NGTT2008(1)_Book4_12 Giao duc, Y Te va Muc songnam2011" xfId="1211" xr:uid="{00000000-0005-0000-0000-0000FF030000}"/>
    <cellStyle name="_10.Bieuthegioi-tan_NGTT2008(1)_Book4_12 So lieu quoc te (Ok)" xfId="1212" xr:uid="{00000000-0005-0000-0000-000000040000}"/>
    <cellStyle name="_10.Bieuthegioi-tan_NGTT2008(1)_Book4_Book1" xfId="1213" xr:uid="{00000000-0005-0000-0000-000001040000}"/>
    <cellStyle name="_10.Bieuthegioi-tan_NGTT2008(1)_Book4_nien giam tom tat du lich va XNK" xfId="1214" xr:uid="{00000000-0005-0000-0000-000002040000}"/>
    <cellStyle name="_10.Bieuthegioi-tan_NGTT2008(1)_Book4_Nongnghiep" xfId="1215" xr:uid="{00000000-0005-0000-0000-000003040000}"/>
    <cellStyle name="_10.Bieuthegioi-tan_NGTT2008(1)_Book4_XNK" xfId="1216" xr:uid="{00000000-0005-0000-0000-000004040000}"/>
    <cellStyle name="_10.Bieuthegioi-tan_NGTT2008(1)_Book4_XNK-2012" xfId="1217" xr:uid="{00000000-0005-0000-0000-000005040000}"/>
    <cellStyle name="_10.Bieuthegioi-tan_NGTT2008(1)_CSKDCT 2010" xfId="1218" xr:uid="{00000000-0005-0000-0000-000006040000}"/>
    <cellStyle name="_10.Bieuthegioi-tan_NGTT2008(1)_CSKDCT 2010_Bo sung 04 bieu Cong nghiep" xfId="1219" xr:uid="{00000000-0005-0000-0000-000007040000}"/>
    <cellStyle name="_10.Bieuthegioi-tan_NGTT2008(1)_CucThongke-phucdap-Tuan-Anh" xfId="1220" xr:uid="{00000000-0005-0000-0000-000008040000}"/>
    <cellStyle name="_10.Bieuthegioi-tan_NGTT2008(1)_dan so phan tich 10 nam(moi)" xfId="1221" xr:uid="{00000000-0005-0000-0000-000009040000}"/>
    <cellStyle name="_10.Bieuthegioi-tan_NGTT2008(1)_dan so phan tich 10 nam(moi)_01 Don vi HC" xfId="1222" xr:uid="{00000000-0005-0000-0000-00000A040000}"/>
    <cellStyle name="_10.Bieuthegioi-tan_NGTT2008(1)_dan so phan tich 10 nam(moi)_02 Danso_Laodong 2012(chuan) CO SO" xfId="1223" xr:uid="{00000000-0005-0000-0000-00000B040000}"/>
    <cellStyle name="_10.Bieuthegioi-tan_NGTT2008(1)_dan so phan tich 10 nam(moi)_04 Doanh nghiep va CSKDCT 2012" xfId="1224" xr:uid="{00000000-0005-0000-0000-00000C040000}"/>
    <cellStyle name="_10.Bieuthegioi-tan_NGTT2008(1)_dan so phan tich 10 nam(moi)_NGDD 2013 Thu chi NSNN " xfId="1225" xr:uid="{00000000-0005-0000-0000-00000D040000}"/>
    <cellStyle name="_10.Bieuthegioi-tan_NGTT2008(1)_dan so phan tich 10 nam(moi)_Nien giam KT_TV 2010" xfId="1226" xr:uid="{00000000-0005-0000-0000-00000E040000}"/>
    <cellStyle name="_10.Bieuthegioi-tan_NGTT2008(1)_dan so phan tich 10 nam(moi)_Xl0000167" xfId="1227" xr:uid="{00000000-0005-0000-0000-00000F040000}"/>
    <cellStyle name="_10.Bieuthegioi-tan_NGTT2008(1)_Dat Dai NGTT -2013" xfId="1228" xr:uid="{00000000-0005-0000-0000-000010040000}"/>
    <cellStyle name="_10.Bieuthegioi-tan_NGTT2008(1)_Giaoduc2013(ok)" xfId="1229" xr:uid="{00000000-0005-0000-0000-000011040000}"/>
    <cellStyle name="_10.Bieuthegioi-tan_NGTT2008(1)_GTSXNN" xfId="1230" xr:uid="{00000000-0005-0000-0000-000012040000}"/>
    <cellStyle name="_10.Bieuthegioi-tan_NGTT2008(1)_GTSXNN_Nongnghiep NGDD 2012_cap nhat den 24-5-2013(1)" xfId="1231" xr:uid="{00000000-0005-0000-0000-000013040000}"/>
    <cellStyle name="_10.Bieuthegioi-tan_NGTT2008(1)_Lam nghiep, thuy san 2010 (ok)" xfId="1232" xr:uid="{00000000-0005-0000-0000-000014040000}"/>
    <cellStyle name="_10.Bieuthegioi-tan_NGTT2008(1)_Lam nghiep, thuy san 2010 (ok)_08 Cong nghiep 2010" xfId="1233" xr:uid="{00000000-0005-0000-0000-000015040000}"/>
    <cellStyle name="_10.Bieuthegioi-tan_NGTT2008(1)_Lam nghiep, thuy san 2010 (ok)_08 Thuong mai va Du lich (Ok)" xfId="1234" xr:uid="{00000000-0005-0000-0000-000016040000}"/>
    <cellStyle name="_10.Bieuthegioi-tan_NGTT2008(1)_Lam nghiep, thuy san 2010 (ok)_09 Chi so gia 2011- VuTKG-1 (Ok)" xfId="1235" xr:uid="{00000000-0005-0000-0000-000017040000}"/>
    <cellStyle name="_10.Bieuthegioi-tan_NGTT2008(1)_Lam nghiep, thuy san 2010 (ok)_09 Du lich" xfId="1236" xr:uid="{00000000-0005-0000-0000-000018040000}"/>
    <cellStyle name="_10.Bieuthegioi-tan_NGTT2008(1)_Lam nghiep, thuy san 2010 (ok)_10 Van tai va BCVT (da sua ok)" xfId="1237" xr:uid="{00000000-0005-0000-0000-000019040000}"/>
    <cellStyle name="_10.Bieuthegioi-tan_NGTT2008(1)_Lam nghiep, thuy san 2010 (ok)_12 Giao duc, Y Te va Muc songnam2011" xfId="1238" xr:uid="{00000000-0005-0000-0000-00001A040000}"/>
    <cellStyle name="_10.Bieuthegioi-tan_NGTT2008(1)_Lam nghiep, thuy san 2010 (ok)_nien giam tom tat du lich va XNK" xfId="1239" xr:uid="{00000000-0005-0000-0000-00001B040000}"/>
    <cellStyle name="_10.Bieuthegioi-tan_NGTT2008(1)_Lam nghiep, thuy san 2010 (ok)_Nongnghiep" xfId="1240" xr:uid="{00000000-0005-0000-0000-00001C040000}"/>
    <cellStyle name="_10.Bieuthegioi-tan_NGTT2008(1)_Lam nghiep, thuy san 2010 (ok)_XNK" xfId="1241" xr:uid="{00000000-0005-0000-0000-00001D040000}"/>
    <cellStyle name="_10.Bieuthegioi-tan_NGTT2008(1)_Maket NGTT Cong nghiep 2011" xfId="1242" xr:uid="{00000000-0005-0000-0000-00001E040000}"/>
    <cellStyle name="_10.Bieuthegioi-tan_NGTT2008(1)_Maket NGTT Cong nghiep 2011_08 Cong nghiep 2010" xfId="1243" xr:uid="{00000000-0005-0000-0000-00001F040000}"/>
    <cellStyle name="_10.Bieuthegioi-tan_NGTT2008(1)_Maket NGTT Cong nghiep 2011_08 Thuong mai va Du lich (Ok)" xfId="1244" xr:uid="{00000000-0005-0000-0000-000020040000}"/>
    <cellStyle name="_10.Bieuthegioi-tan_NGTT2008(1)_Maket NGTT Cong nghiep 2011_09 Chi so gia 2011- VuTKG-1 (Ok)" xfId="1245" xr:uid="{00000000-0005-0000-0000-000021040000}"/>
    <cellStyle name="_10.Bieuthegioi-tan_NGTT2008(1)_Maket NGTT Cong nghiep 2011_09 Du lich" xfId="1246" xr:uid="{00000000-0005-0000-0000-000022040000}"/>
    <cellStyle name="_10.Bieuthegioi-tan_NGTT2008(1)_Maket NGTT Cong nghiep 2011_10 Van tai va BCVT (da sua ok)" xfId="1247" xr:uid="{00000000-0005-0000-0000-000023040000}"/>
    <cellStyle name="_10.Bieuthegioi-tan_NGTT2008(1)_Maket NGTT Cong nghiep 2011_12 Giao duc, Y Te va Muc songnam2011" xfId="1248" xr:uid="{00000000-0005-0000-0000-000024040000}"/>
    <cellStyle name="_10.Bieuthegioi-tan_NGTT2008(1)_Maket NGTT Cong nghiep 2011_nien giam tom tat du lich va XNK" xfId="1249" xr:uid="{00000000-0005-0000-0000-000025040000}"/>
    <cellStyle name="_10.Bieuthegioi-tan_NGTT2008(1)_Maket NGTT Cong nghiep 2011_Nongnghiep" xfId="1250" xr:uid="{00000000-0005-0000-0000-000026040000}"/>
    <cellStyle name="_10.Bieuthegioi-tan_NGTT2008(1)_Maket NGTT Cong nghiep 2011_XNK" xfId="1251" xr:uid="{00000000-0005-0000-0000-000027040000}"/>
    <cellStyle name="_10.Bieuthegioi-tan_NGTT2008(1)_Maket NGTT Doanh Nghiep 2011" xfId="1252" xr:uid="{00000000-0005-0000-0000-000028040000}"/>
    <cellStyle name="_10.Bieuthegioi-tan_NGTT2008(1)_Maket NGTT Doanh Nghiep 2011_08 Cong nghiep 2010" xfId="1253" xr:uid="{00000000-0005-0000-0000-000029040000}"/>
    <cellStyle name="_10.Bieuthegioi-tan_NGTT2008(1)_Maket NGTT Doanh Nghiep 2011_08 Thuong mai va Du lich (Ok)" xfId="1254" xr:uid="{00000000-0005-0000-0000-00002A040000}"/>
    <cellStyle name="_10.Bieuthegioi-tan_NGTT2008(1)_Maket NGTT Doanh Nghiep 2011_09 Chi so gia 2011- VuTKG-1 (Ok)" xfId="1255" xr:uid="{00000000-0005-0000-0000-00002B040000}"/>
    <cellStyle name="_10.Bieuthegioi-tan_NGTT2008(1)_Maket NGTT Doanh Nghiep 2011_09 Du lich" xfId="1256" xr:uid="{00000000-0005-0000-0000-00002C040000}"/>
    <cellStyle name="_10.Bieuthegioi-tan_NGTT2008(1)_Maket NGTT Doanh Nghiep 2011_10 Van tai va BCVT (da sua ok)" xfId="1257" xr:uid="{00000000-0005-0000-0000-00002D040000}"/>
    <cellStyle name="_10.Bieuthegioi-tan_NGTT2008(1)_Maket NGTT Doanh Nghiep 2011_12 Giao duc, Y Te va Muc songnam2011" xfId="1258" xr:uid="{00000000-0005-0000-0000-00002E040000}"/>
    <cellStyle name="_10.Bieuthegioi-tan_NGTT2008(1)_Maket NGTT Doanh Nghiep 2011_nien giam tom tat du lich va XNK" xfId="1259" xr:uid="{00000000-0005-0000-0000-00002F040000}"/>
    <cellStyle name="_10.Bieuthegioi-tan_NGTT2008(1)_Maket NGTT Doanh Nghiep 2011_Nongnghiep" xfId="1260" xr:uid="{00000000-0005-0000-0000-000030040000}"/>
    <cellStyle name="_10.Bieuthegioi-tan_NGTT2008(1)_Maket NGTT Doanh Nghiep 2011_XNK" xfId="1261" xr:uid="{00000000-0005-0000-0000-000031040000}"/>
    <cellStyle name="_10.Bieuthegioi-tan_NGTT2008(1)_Maket NGTT Thu chi NS 2011" xfId="1262" xr:uid="{00000000-0005-0000-0000-000032040000}"/>
    <cellStyle name="_10.Bieuthegioi-tan_NGTT2008(1)_Maket NGTT Thu chi NS 2011_08 Cong nghiep 2010" xfId="1263" xr:uid="{00000000-0005-0000-0000-000033040000}"/>
    <cellStyle name="_10.Bieuthegioi-tan_NGTT2008(1)_Maket NGTT Thu chi NS 2011_08 Thuong mai va Du lich (Ok)" xfId="1264" xr:uid="{00000000-0005-0000-0000-000034040000}"/>
    <cellStyle name="_10.Bieuthegioi-tan_NGTT2008(1)_Maket NGTT Thu chi NS 2011_09 Chi so gia 2011- VuTKG-1 (Ok)" xfId="1265" xr:uid="{00000000-0005-0000-0000-000035040000}"/>
    <cellStyle name="_10.Bieuthegioi-tan_NGTT2008(1)_Maket NGTT Thu chi NS 2011_09 Du lich" xfId="1266" xr:uid="{00000000-0005-0000-0000-000036040000}"/>
    <cellStyle name="_10.Bieuthegioi-tan_NGTT2008(1)_Maket NGTT Thu chi NS 2011_10 Van tai va BCVT (da sua ok)" xfId="1267" xr:uid="{00000000-0005-0000-0000-000037040000}"/>
    <cellStyle name="_10.Bieuthegioi-tan_NGTT2008(1)_Maket NGTT Thu chi NS 2011_12 Giao duc, Y Te va Muc songnam2011" xfId="1268" xr:uid="{00000000-0005-0000-0000-000038040000}"/>
    <cellStyle name="_10.Bieuthegioi-tan_NGTT2008(1)_Maket NGTT Thu chi NS 2011_nien giam tom tat du lich va XNK" xfId="1269" xr:uid="{00000000-0005-0000-0000-000039040000}"/>
    <cellStyle name="_10.Bieuthegioi-tan_NGTT2008(1)_Maket NGTT Thu chi NS 2011_Nongnghiep" xfId="1270" xr:uid="{00000000-0005-0000-0000-00003A040000}"/>
    <cellStyle name="_10.Bieuthegioi-tan_NGTT2008(1)_Maket NGTT Thu chi NS 2011_XNK" xfId="1271" xr:uid="{00000000-0005-0000-0000-00003B040000}"/>
    <cellStyle name="_10.Bieuthegioi-tan_NGTT2008(1)_Maket NGTT2012 LN,TS (7-1-2013)" xfId="1272" xr:uid="{00000000-0005-0000-0000-00003C040000}"/>
    <cellStyle name="_10.Bieuthegioi-tan_NGTT2008(1)_Maket NGTT2012 LN,TS (7-1-2013)_Nongnghiep" xfId="1273" xr:uid="{00000000-0005-0000-0000-00003D040000}"/>
    <cellStyle name="_10.Bieuthegioi-tan_NGTT2008(1)_Ngiam_lamnghiep_2011_v2(1)(1)" xfId="1274" xr:uid="{00000000-0005-0000-0000-00003E040000}"/>
    <cellStyle name="_10.Bieuthegioi-tan_NGTT2008(1)_Ngiam_lamnghiep_2011_v2(1)(1)_Nongnghiep" xfId="1275" xr:uid="{00000000-0005-0000-0000-00003F040000}"/>
    <cellStyle name="_10.Bieuthegioi-tan_NGTT2008(1)_NGTT Ca the 2011 Diep" xfId="1276" xr:uid="{00000000-0005-0000-0000-000040040000}"/>
    <cellStyle name="_10.Bieuthegioi-tan_NGTT2008(1)_NGTT Ca the 2011 Diep_08 Cong nghiep 2010" xfId="1277" xr:uid="{00000000-0005-0000-0000-000041040000}"/>
    <cellStyle name="_10.Bieuthegioi-tan_NGTT2008(1)_NGTT Ca the 2011 Diep_08 Thuong mai va Du lich (Ok)" xfId="1278" xr:uid="{00000000-0005-0000-0000-000042040000}"/>
    <cellStyle name="_10.Bieuthegioi-tan_NGTT2008(1)_NGTT Ca the 2011 Diep_09 Chi so gia 2011- VuTKG-1 (Ok)" xfId="1279" xr:uid="{00000000-0005-0000-0000-000043040000}"/>
    <cellStyle name="_10.Bieuthegioi-tan_NGTT2008(1)_NGTT Ca the 2011 Diep_09 Du lich" xfId="1280" xr:uid="{00000000-0005-0000-0000-000044040000}"/>
    <cellStyle name="_10.Bieuthegioi-tan_NGTT2008(1)_NGTT Ca the 2011 Diep_10 Van tai va BCVT (da sua ok)" xfId="1281" xr:uid="{00000000-0005-0000-0000-000045040000}"/>
    <cellStyle name="_10.Bieuthegioi-tan_NGTT2008(1)_NGTT Ca the 2011 Diep_12 Giao duc, Y Te va Muc songnam2011" xfId="1282" xr:uid="{00000000-0005-0000-0000-000046040000}"/>
    <cellStyle name="_10.Bieuthegioi-tan_NGTT2008(1)_NGTT Ca the 2011 Diep_nien giam tom tat du lich va XNK" xfId="1283" xr:uid="{00000000-0005-0000-0000-000047040000}"/>
    <cellStyle name="_10.Bieuthegioi-tan_NGTT2008(1)_NGTT Ca the 2011 Diep_Nongnghiep" xfId="1284" xr:uid="{00000000-0005-0000-0000-000048040000}"/>
    <cellStyle name="_10.Bieuthegioi-tan_NGTT2008(1)_NGTT Ca the 2011 Diep_XNK" xfId="1285" xr:uid="{00000000-0005-0000-0000-000049040000}"/>
    <cellStyle name="_10.Bieuthegioi-tan_NGTT2008(1)_NGTT LN,TS 2012 (Chuan)" xfId="1286" xr:uid="{00000000-0005-0000-0000-00004A040000}"/>
    <cellStyle name="_10.Bieuthegioi-tan_NGTT2008(1)_Nien giam day du  Nong nghiep 2010" xfId="1287" xr:uid="{00000000-0005-0000-0000-00004B040000}"/>
    <cellStyle name="_10.Bieuthegioi-tan_NGTT2008(1)_Nien giam TT Vu Nong nghiep 2012(solieu)-gui Vu TH 29-3-2013" xfId="1288" xr:uid="{00000000-0005-0000-0000-00004C040000}"/>
    <cellStyle name="_10.Bieuthegioi-tan_NGTT2008(1)_Nongnghiep" xfId="1289" xr:uid="{00000000-0005-0000-0000-00004D040000}"/>
    <cellStyle name="_10.Bieuthegioi-tan_NGTT2008(1)_Nongnghiep_Bo sung 04 bieu Cong nghiep" xfId="1290" xr:uid="{00000000-0005-0000-0000-00004E040000}"/>
    <cellStyle name="_10.Bieuthegioi-tan_NGTT2008(1)_Nongnghiep_Mau" xfId="1291" xr:uid="{00000000-0005-0000-0000-00004F040000}"/>
    <cellStyle name="_10.Bieuthegioi-tan_NGTT2008(1)_Nongnghiep_NGDD 2013 Thu chi NSNN " xfId="1292" xr:uid="{00000000-0005-0000-0000-000050040000}"/>
    <cellStyle name="_10.Bieuthegioi-tan_NGTT2008(1)_Nongnghiep_Nongnghiep NGDD 2012_cap nhat den 24-5-2013(1)" xfId="1293" xr:uid="{00000000-0005-0000-0000-000051040000}"/>
    <cellStyle name="_10.Bieuthegioi-tan_NGTT2008(1)_Phan i (in)" xfId="1294" xr:uid="{00000000-0005-0000-0000-000052040000}"/>
    <cellStyle name="_10.Bieuthegioi-tan_NGTT2008(1)_So lieu quoc te TH" xfId="1295" xr:uid="{00000000-0005-0000-0000-000053040000}"/>
    <cellStyle name="_10.Bieuthegioi-tan_NGTT2008(1)_So lieu quoc te TH_08 Cong nghiep 2010" xfId="1296" xr:uid="{00000000-0005-0000-0000-000054040000}"/>
    <cellStyle name="_10.Bieuthegioi-tan_NGTT2008(1)_So lieu quoc te TH_08 Thuong mai va Du lich (Ok)" xfId="1297" xr:uid="{00000000-0005-0000-0000-000055040000}"/>
    <cellStyle name="_10.Bieuthegioi-tan_NGTT2008(1)_So lieu quoc te TH_09 Chi so gia 2011- VuTKG-1 (Ok)" xfId="1298" xr:uid="{00000000-0005-0000-0000-000056040000}"/>
    <cellStyle name="_10.Bieuthegioi-tan_NGTT2008(1)_So lieu quoc te TH_09 Du lich" xfId="1299" xr:uid="{00000000-0005-0000-0000-000057040000}"/>
    <cellStyle name="_10.Bieuthegioi-tan_NGTT2008(1)_So lieu quoc te TH_10 Van tai va BCVT (da sua ok)" xfId="1300" xr:uid="{00000000-0005-0000-0000-000058040000}"/>
    <cellStyle name="_10.Bieuthegioi-tan_NGTT2008(1)_So lieu quoc te TH_12 Giao duc, Y Te va Muc songnam2011" xfId="1301" xr:uid="{00000000-0005-0000-0000-000059040000}"/>
    <cellStyle name="_10.Bieuthegioi-tan_NGTT2008(1)_So lieu quoc te TH_nien giam tom tat du lich va XNK" xfId="1302" xr:uid="{00000000-0005-0000-0000-00005A040000}"/>
    <cellStyle name="_10.Bieuthegioi-tan_NGTT2008(1)_So lieu quoc te TH_Nongnghiep" xfId="1303" xr:uid="{00000000-0005-0000-0000-00005B040000}"/>
    <cellStyle name="_10.Bieuthegioi-tan_NGTT2008(1)_So lieu quoc te TH_XNK" xfId="1304" xr:uid="{00000000-0005-0000-0000-00005C040000}"/>
    <cellStyle name="_10.Bieuthegioi-tan_NGTT2008(1)_So lieu quoc te(GDP)" xfId="1305" xr:uid="{00000000-0005-0000-0000-00005D040000}"/>
    <cellStyle name="_10.Bieuthegioi-tan_NGTT2008(1)_So lieu quoc te(GDP)_02  Dan so lao dong(OK)" xfId="1306" xr:uid="{00000000-0005-0000-0000-00005E040000}"/>
    <cellStyle name="_10.Bieuthegioi-tan_NGTT2008(1)_So lieu quoc te(GDP)_03 TKQG va Thu chi NSNN 2012" xfId="1307" xr:uid="{00000000-0005-0000-0000-00005F040000}"/>
    <cellStyle name="_10.Bieuthegioi-tan_NGTT2008(1)_So lieu quoc te(GDP)_04 Doanh nghiep va CSKDCT 2012" xfId="1308" xr:uid="{00000000-0005-0000-0000-000060040000}"/>
    <cellStyle name="_10.Bieuthegioi-tan_NGTT2008(1)_So lieu quoc te(GDP)_05 Doanh nghiep va Ca the_2011 (Ok)" xfId="1309" xr:uid="{00000000-0005-0000-0000-000061040000}"/>
    <cellStyle name="_10.Bieuthegioi-tan_NGTT2008(1)_So lieu quoc te(GDP)_07 NGTT CN 2012" xfId="1310" xr:uid="{00000000-0005-0000-0000-000062040000}"/>
    <cellStyle name="_10.Bieuthegioi-tan_NGTT2008(1)_So lieu quoc te(GDP)_08 Thuong mai Tong muc - Diep" xfId="1311" xr:uid="{00000000-0005-0000-0000-000063040000}"/>
    <cellStyle name="_10.Bieuthegioi-tan_NGTT2008(1)_So lieu quoc te(GDP)_08 Thuong mai va Du lich (Ok)" xfId="1312" xr:uid="{00000000-0005-0000-0000-000064040000}"/>
    <cellStyle name="_10.Bieuthegioi-tan_NGTT2008(1)_So lieu quoc te(GDP)_09 Chi so gia 2011- VuTKG-1 (Ok)" xfId="1313" xr:uid="{00000000-0005-0000-0000-000065040000}"/>
    <cellStyle name="_10.Bieuthegioi-tan_NGTT2008(1)_So lieu quoc te(GDP)_09 Du lich" xfId="1314" xr:uid="{00000000-0005-0000-0000-000066040000}"/>
    <cellStyle name="_10.Bieuthegioi-tan_NGTT2008(1)_So lieu quoc te(GDP)_10 Van tai va BCVT (da sua ok)" xfId="1315" xr:uid="{00000000-0005-0000-0000-000067040000}"/>
    <cellStyle name="_10.Bieuthegioi-tan_NGTT2008(1)_So lieu quoc te(GDP)_11 (3)" xfId="1316" xr:uid="{00000000-0005-0000-0000-000068040000}"/>
    <cellStyle name="_10.Bieuthegioi-tan_NGTT2008(1)_So lieu quoc te(GDP)_11 (3)_04 Doanh nghiep va CSKDCT 2012" xfId="1317" xr:uid="{00000000-0005-0000-0000-000069040000}"/>
    <cellStyle name="_10.Bieuthegioi-tan_NGTT2008(1)_So lieu quoc te(GDP)_11 (3)_Xl0000167" xfId="1318" xr:uid="{00000000-0005-0000-0000-00006A040000}"/>
    <cellStyle name="_10.Bieuthegioi-tan_NGTT2008(1)_So lieu quoc te(GDP)_12 (2)" xfId="1319" xr:uid="{00000000-0005-0000-0000-00006B040000}"/>
    <cellStyle name="_10.Bieuthegioi-tan_NGTT2008(1)_So lieu quoc te(GDP)_12 (2)_04 Doanh nghiep va CSKDCT 2012" xfId="1320" xr:uid="{00000000-0005-0000-0000-00006C040000}"/>
    <cellStyle name="_10.Bieuthegioi-tan_NGTT2008(1)_So lieu quoc te(GDP)_12 (2)_Xl0000167" xfId="1321" xr:uid="{00000000-0005-0000-0000-00006D040000}"/>
    <cellStyle name="_10.Bieuthegioi-tan_NGTT2008(1)_So lieu quoc te(GDP)_12 Giao duc, Y Te va Muc songnam2011" xfId="1322" xr:uid="{00000000-0005-0000-0000-00006E040000}"/>
    <cellStyle name="_10.Bieuthegioi-tan_NGTT2008(1)_So lieu quoc te(GDP)_12 So lieu quoc te (Ok)" xfId="1323" xr:uid="{00000000-0005-0000-0000-00006F040000}"/>
    <cellStyle name="_10.Bieuthegioi-tan_NGTT2008(1)_So lieu quoc te(GDP)_13 Van tai 2012" xfId="1324" xr:uid="{00000000-0005-0000-0000-000070040000}"/>
    <cellStyle name="_10.Bieuthegioi-tan_NGTT2008(1)_So lieu quoc te(GDP)_Giaoduc2013(ok)" xfId="1325" xr:uid="{00000000-0005-0000-0000-000071040000}"/>
    <cellStyle name="_10.Bieuthegioi-tan_NGTT2008(1)_So lieu quoc te(GDP)_Maket NGTT2012 LN,TS (7-1-2013)" xfId="1326" xr:uid="{00000000-0005-0000-0000-000072040000}"/>
    <cellStyle name="_10.Bieuthegioi-tan_NGTT2008(1)_So lieu quoc te(GDP)_Maket NGTT2012 LN,TS (7-1-2013)_Nongnghiep" xfId="1327" xr:uid="{00000000-0005-0000-0000-000073040000}"/>
    <cellStyle name="_10.Bieuthegioi-tan_NGTT2008(1)_So lieu quoc te(GDP)_Ngiam_lamnghiep_2011_v2(1)(1)" xfId="1328" xr:uid="{00000000-0005-0000-0000-000074040000}"/>
    <cellStyle name="_10.Bieuthegioi-tan_NGTT2008(1)_So lieu quoc te(GDP)_Ngiam_lamnghiep_2011_v2(1)(1)_Nongnghiep" xfId="1329" xr:uid="{00000000-0005-0000-0000-000075040000}"/>
    <cellStyle name="_10.Bieuthegioi-tan_NGTT2008(1)_So lieu quoc te(GDP)_NGTT LN,TS 2012 (Chuan)" xfId="1330" xr:uid="{00000000-0005-0000-0000-000076040000}"/>
    <cellStyle name="_10.Bieuthegioi-tan_NGTT2008(1)_So lieu quoc te(GDP)_Nien giam TT Vu Nong nghiep 2012(solieu)-gui Vu TH 29-3-2013" xfId="1331" xr:uid="{00000000-0005-0000-0000-000077040000}"/>
    <cellStyle name="_10.Bieuthegioi-tan_NGTT2008(1)_So lieu quoc te(GDP)_Nongnghiep" xfId="1332" xr:uid="{00000000-0005-0000-0000-000078040000}"/>
    <cellStyle name="_10.Bieuthegioi-tan_NGTT2008(1)_So lieu quoc te(GDP)_Nongnghiep NGDD 2012_cap nhat den 24-5-2013(1)" xfId="1333" xr:uid="{00000000-0005-0000-0000-000079040000}"/>
    <cellStyle name="_10.Bieuthegioi-tan_NGTT2008(1)_So lieu quoc te(GDP)_Nongnghiep_Nongnghiep NGDD 2012_cap nhat den 24-5-2013(1)" xfId="1334" xr:uid="{00000000-0005-0000-0000-00007A040000}"/>
    <cellStyle name="_10.Bieuthegioi-tan_NGTT2008(1)_So lieu quoc te(GDP)_Xl0000147" xfId="1335" xr:uid="{00000000-0005-0000-0000-00007B040000}"/>
    <cellStyle name="_10.Bieuthegioi-tan_NGTT2008(1)_So lieu quoc te(GDP)_Xl0000167" xfId="1336" xr:uid="{00000000-0005-0000-0000-00007C040000}"/>
    <cellStyle name="_10.Bieuthegioi-tan_NGTT2008(1)_So lieu quoc te(GDP)_XNK" xfId="1337" xr:uid="{00000000-0005-0000-0000-00007D040000}"/>
    <cellStyle name="_10.Bieuthegioi-tan_NGTT2008(1)_Thuong mai va Du lich" xfId="1338" xr:uid="{00000000-0005-0000-0000-00007E040000}"/>
    <cellStyle name="_10.Bieuthegioi-tan_NGTT2008(1)_Thuong mai va Du lich_01 Don vi HC" xfId="1339" xr:uid="{00000000-0005-0000-0000-00007F040000}"/>
    <cellStyle name="_10.Bieuthegioi-tan_NGTT2008(1)_Thuong mai va Du lich_NGDD 2013 Thu chi NSNN " xfId="1340" xr:uid="{00000000-0005-0000-0000-000080040000}"/>
    <cellStyle name="_10.Bieuthegioi-tan_NGTT2008(1)_Tong hop 1" xfId="1341" xr:uid="{00000000-0005-0000-0000-000081040000}"/>
    <cellStyle name="_10.Bieuthegioi-tan_NGTT2008(1)_Tong hop NGTT" xfId="1342" xr:uid="{00000000-0005-0000-0000-000082040000}"/>
    <cellStyle name="_10.Bieuthegioi-tan_NGTT2008(1)_Xl0000167" xfId="1343" xr:uid="{00000000-0005-0000-0000-000083040000}"/>
    <cellStyle name="_10.Bieuthegioi-tan_NGTT2008(1)_XNK" xfId="1344" xr:uid="{00000000-0005-0000-0000-000084040000}"/>
    <cellStyle name="_10.Bieuthegioi-tan_NGTT2008(1)_XNK (10-6)" xfId="1345" xr:uid="{00000000-0005-0000-0000-000085040000}"/>
    <cellStyle name="_10.Bieuthegioi-tan_NGTT2008(1)_XNK_08 Thuong mai Tong muc - Diep" xfId="1346" xr:uid="{00000000-0005-0000-0000-000086040000}"/>
    <cellStyle name="_10.Bieuthegioi-tan_NGTT2008(1)_XNK_Bo sung 04 bieu Cong nghiep" xfId="1347" xr:uid="{00000000-0005-0000-0000-000087040000}"/>
    <cellStyle name="_10.Bieuthegioi-tan_NGTT2008(1)_XNK-2012" xfId="1348" xr:uid="{00000000-0005-0000-0000-000088040000}"/>
    <cellStyle name="_10.Bieuthegioi-tan_NGTT2008(1)_XNK-Market" xfId="1349" xr:uid="{00000000-0005-0000-0000-000089040000}"/>
    <cellStyle name="_10_Market_VH_YT_GD_NGTT_2011" xfId="1350" xr:uid="{00000000-0005-0000-0000-00008A040000}"/>
    <cellStyle name="_10_Market_VH_YT_GD_NGTT_2011_02  Dan so lao dong(OK)" xfId="1351" xr:uid="{00000000-0005-0000-0000-00008B040000}"/>
    <cellStyle name="_10_Market_VH_YT_GD_NGTT_2011_03 TKQG va Thu chi NSNN 2012" xfId="1352" xr:uid="{00000000-0005-0000-0000-00008C040000}"/>
    <cellStyle name="_10_Market_VH_YT_GD_NGTT_2011_04 Doanh nghiep va CSKDCT 2012" xfId="1353" xr:uid="{00000000-0005-0000-0000-00008D040000}"/>
    <cellStyle name="_10_Market_VH_YT_GD_NGTT_2011_05 Doanh nghiep va Ca the_2011 (Ok)" xfId="1354" xr:uid="{00000000-0005-0000-0000-00008E040000}"/>
    <cellStyle name="_10_Market_VH_YT_GD_NGTT_2011_07 NGTT CN 2012" xfId="1355" xr:uid="{00000000-0005-0000-0000-00008F040000}"/>
    <cellStyle name="_10_Market_VH_YT_GD_NGTT_2011_08 Thuong mai Tong muc - Diep" xfId="1356" xr:uid="{00000000-0005-0000-0000-000090040000}"/>
    <cellStyle name="_10_Market_VH_YT_GD_NGTT_2011_08 Thuong mai va Du lich (Ok)" xfId="1357" xr:uid="{00000000-0005-0000-0000-000091040000}"/>
    <cellStyle name="_10_Market_VH_YT_GD_NGTT_2011_09 Chi so gia 2011- VuTKG-1 (Ok)" xfId="1358" xr:uid="{00000000-0005-0000-0000-000092040000}"/>
    <cellStyle name="_10_Market_VH_YT_GD_NGTT_2011_09 Du lich" xfId="1359" xr:uid="{00000000-0005-0000-0000-000093040000}"/>
    <cellStyle name="_10_Market_VH_YT_GD_NGTT_2011_10 Van tai va BCVT (da sua ok)" xfId="1360" xr:uid="{00000000-0005-0000-0000-000094040000}"/>
    <cellStyle name="_10_Market_VH_YT_GD_NGTT_2011_11 (3)" xfId="1361" xr:uid="{00000000-0005-0000-0000-000095040000}"/>
    <cellStyle name="_10_Market_VH_YT_GD_NGTT_2011_11 (3)_04 Doanh nghiep va CSKDCT 2012" xfId="1362" xr:uid="{00000000-0005-0000-0000-000096040000}"/>
    <cellStyle name="_10_Market_VH_YT_GD_NGTT_2011_11 (3)_Xl0000167" xfId="1363" xr:uid="{00000000-0005-0000-0000-000097040000}"/>
    <cellStyle name="_10_Market_VH_YT_GD_NGTT_2011_12 (2)" xfId="1364" xr:uid="{00000000-0005-0000-0000-000098040000}"/>
    <cellStyle name="_10_Market_VH_YT_GD_NGTT_2011_12 (2)_04 Doanh nghiep va CSKDCT 2012" xfId="1365" xr:uid="{00000000-0005-0000-0000-000099040000}"/>
    <cellStyle name="_10_Market_VH_YT_GD_NGTT_2011_12 (2)_Xl0000167" xfId="1366" xr:uid="{00000000-0005-0000-0000-00009A040000}"/>
    <cellStyle name="_10_Market_VH_YT_GD_NGTT_2011_12 Giao duc, Y Te va Muc songnam2011" xfId="1367" xr:uid="{00000000-0005-0000-0000-00009B040000}"/>
    <cellStyle name="_10_Market_VH_YT_GD_NGTT_2011_13 Van tai 2012" xfId="1368" xr:uid="{00000000-0005-0000-0000-00009C040000}"/>
    <cellStyle name="_10_Market_VH_YT_GD_NGTT_2011_Giaoduc2013(ok)" xfId="1369" xr:uid="{00000000-0005-0000-0000-00009D040000}"/>
    <cellStyle name="_10_Market_VH_YT_GD_NGTT_2011_Maket NGTT2012 LN,TS (7-1-2013)" xfId="1370" xr:uid="{00000000-0005-0000-0000-00009E040000}"/>
    <cellStyle name="_10_Market_VH_YT_GD_NGTT_2011_Maket NGTT2012 LN,TS (7-1-2013)_Nongnghiep" xfId="1371" xr:uid="{00000000-0005-0000-0000-00009F040000}"/>
    <cellStyle name="_10_Market_VH_YT_GD_NGTT_2011_Ngiam_lamnghiep_2011_v2(1)(1)" xfId="1372" xr:uid="{00000000-0005-0000-0000-0000A0040000}"/>
    <cellStyle name="_10_Market_VH_YT_GD_NGTT_2011_Ngiam_lamnghiep_2011_v2(1)(1)_Nongnghiep" xfId="1373" xr:uid="{00000000-0005-0000-0000-0000A1040000}"/>
    <cellStyle name="_10_Market_VH_YT_GD_NGTT_2011_NGTT LN,TS 2012 (Chuan)" xfId="1374" xr:uid="{00000000-0005-0000-0000-0000A2040000}"/>
    <cellStyle name="_10_Market_VH_YT_GD_NGTT_2011_Nien giam TT Vu Nong nghiep 2012(solieu)-gui Vu TH 29-3-2013" xfId="1375" xr:uid="{00000000-0005-0000-0000-0000A3040000}"/>
    <cellStyle name="_10_Market_VH_YT_GD_NGTT_2011_Nongnghiep" xfId="1376" xr:uid="{00000000-0005-0000-0000-0000A4040000}"/>
    <cellStyle name="_10_Market_VH_YT_GD_NGTT_2011_Nongnghiep NGDD 2012_cap nhat den 24-5-2013(1)" xfId="1377" xr:uid="{00000000-0005-0000-0000-0000A5040000}"/>
    <cellStyle name="_10_Market_VH_YT_GD_NGTT_2011_Nongnghiep_Nongnghiep NGDD 2012_cap nhat den 24-5-2013(1)" xfId="1378" xr:uid="{00000000-0005-0000-0000-0000A6040000}"/>
    <cellStyle name="_10_Market_VH_YT_GD_NGTT_2011_Xl0000147" xfId="1379" xr:uid="{00000000-0005-0000-0000-0000A7040000}"/>
    <cellStyle name="_10_Market_VH_YT_GD_NGTT_2011_Xl0000167" xfId="1380" xr:uid="{00000000-0005-0000-0000-0000A8040000}"/>
    <cellStyle name="_10_Market_VH_YT_GD_NGTT_2011_XNK" xfId="1381" xr:uid="{00000000-0005-0000-0000-0000A9040000}"/>
    <cellStyle name="_12 So lieu quoc te (Ok)" xfId="1382" xr:uid="{00000000-0005-0000-0000-0000AA040000}"/>
    <cellStyle name="_15.Quoc te" xfId="1383" xr:uid="{00000000-0005-0000-0000-0000AB040000}"/>
    <cellStyle name="_2.OK" xfId="1384" xr:uid="{00000000-0005-0000-0000-0000AC040000}"/>
    <cellStyle name="_3OK" xfId="1385" xr:uid="{00000000-0005-0000-0000-0000AD040000}"/>
    <cellStyle name="_4OK" xfId="1386" xr:uid="{00000000-0005-0000-0000-0000AE040000}"/>
    <cellStyle name="_5OK" xfId="1387" xr:uid="{00000000-0005-0000-0000-0000AF040000}"/>
    <cellStyle name="_6OK" xfId="1388" xr:uid="{00000000-0005-0000-0000-0000B0040000}"/>
    <cellStyle name="_7OK" xfId="1389" xr:uid="{00000000-0005-0000-0000-0000B1040000}"/>
    <cellStyle name="_8OK" xfId="1390" xr:uid="{00000000-0005-0000-0000-0000B2040000}"/>
    <cellStyle name="_Book1" xfId="1391" xr:uid="{00000000-0005-0000-0000-0000B3040000}"/>
    <cellStyle name="_Book2" xfId="1392" xr:uid="{00000000-0005-0000-0000-0000B4040000}"/>
    <cellStyle name="_Book2 10" xfId="1393" xr:uid="{00000000-0005-0000-0000-0000B5040000}"/>
    <cellStyle name="_Book2 11" xfId="1394" xr:uid="{00000000-0005-0000-0000-0000B6040000}"/>
    <cellStyle name="_Book2 12" xfId="1395" xr:uid="{00000000-0005-0000-0000-0000B7040000}"/>
    <cellStyle name="_Book2 13" xfId="1396" xr:uid="{00000000-0005-0000-0000-0000B8040000}"/>
    <cellStyle name="_Book2 14" xfId="1397" xr:uid="{00000000-0005-0000-0000-0000B9040000}"/>
    <cellStyle name="_Book2 15" xfId="1398" xr:uid="{00000000-0005-0000-0000-0000BA040000}"/>
    <cellStyle name="_Book2 16" xfId="1399" xr:uid="{00000000-0005-0000-0000-0000BB040000}"/>
    <cellStyle name="_Book2 17" xfId="1400" xr:uid="{00000000-0005-0000-0000-0000BC040000}"/>
    <cellStyle name="_Book2 18" xfId="1401" xr:uid="{00000000-0005-0000-0000-0000BD040000}"/>
    <cellStyle name="_Book2 19" xfId="1402" xr:uid="{00000000-0005-0000-0000-0000BE040000}"/>
    <cellStyle name="_Book2 2" xfId="1403" xr:uid="{00000000-0005-0000-0000-0000BF040000}"/>
    <cellStyle name="_Book2 3" xfId="1404" xr:uid="{00000000-0005-0000-0000-0000C0040000}"/>
    <cellStyle name="_Book2 4" xfId="1405" xr:uid="{00000000-0005-0000-0000-0000C1040000}"/>
    <cellStyle name="_Book2 5" xfId="1406" xr:uid="{00000000-0005-0000-0000-0000C2040000}"/>
    <cellStyle name="_Book2 6" xfId="1407" xr:uid="{00000000-0005-0000-0000-0000C3040000}"/>
    <cellStyle name="_Book2 7" xfId="1408" xr:uid="{00000000-0005-0000-0000-0000C4040000}"/>
    <cellStyle name="_Book2 8" xfId="1409" xr:uid="{00000000-0005-0000-0000-0000C5040000}"/>
    <cellStyle name="_Book2 9" xfId="1410" xr:uid="{00000000-0005-0000-0000-0000C6040000}"/>
    <cellStyle name="_Book2_01 Don vi HC" xfId="1411" xr:uid="{00000000-0005-0000-0000-0000C7040000}"/>
    <cellStyle name="_Book2_01 DVHC-DSLD 2010" xfId="1412" xr:uid="{00000000-0005-0000-0000-0000C8040000}"/>
    <cellStyle name="_Book2_02  Dan so lao dong(OK)" xfId="1413" xr:uid="{00000000-0005-0000-0000-0000C9040000}"/>
    <cellStyle name="_Book2_02 Danso_Laodong 2012(chuan) CO SO" xfId="1414" xr:uid="{00000000-0005-0000-0000-0000CA040000}"/>
    <cellStyle name="_Book2_03 TKQG va Thu chi NSNN 2012" xfId="1415" xr:uid="{00000000-0005-0000-0000-0000CB040000}"/>
    <cellStyle name="_Book2_04 Doanh nghiep va CSKDCT 2012" xfId="1416" xr:uid="{00000000-0005-0000-0000-0000CC040000}"/>
    <cellStyle name="_Book2_05 Doanh nghiep va Ca the_2011 (Ok)" xfId="1417" xr:uid="{00000000-0005-0000-0000-0000CD040000}"/>
    <cellStyle name="_Book2_05 NGTT DN 2010 (OK)" xfId="1418" xr:uid="{00000000-0005-0000-0000-0000CE040000}"/>
    <cellStyle name="_Book2_05 NGTT DN 2010 (OK)_Bo sung 04 bieu Cong nghiep" xfId="1419" xr:uid="{00000000-0005-0000-0000-0000CF040000}"/>
    <cellStyle name="_Book2_06 Nong, lam nghiep 2010  (ok)" xfId="1420" xr:uid="{00000000-0005-0000-0000-0000D0040000}"/>
    <cellStyle name="_Book2_07 NGTT CN 2012" xfId="1421" xr:uid="{00000000-0005-0000-0000-0000D1040000}"/>
    <cellStyle name="_Book2_08 Thuong mai Tong muc - Diep" xfId="1422" xr:uid="{00000000-0005-0000-0000-0000D2040000}"/>
    <cellStyle name="_Book2_08 Thuong mai va Du lich (Ok)" xfId="1423" xr:uid="{00000000-0005-0000-0000-0000D3040000}"/>
    <cellStyle name="_Book2_09 Chi so gia 2011- VuTKG-1 (Ok)" xfId="1424" xr:uid="{00000000-0005-0000-0000-0000D4040000}"/>
    <cellStyle name="_Book2_09 Du lich" xfId="1425" xr:uid="{00000000-0005-0000-0000-0000D5040000}"/>
    <cellStyle name="_Book2_10 Market VH, YT, GD, NGTT 2011 " xfId="1426" xr:uid="{00000000-0005-0000-0000-0000D6040000}"/>
    <cellStyle name="_Book2_10 Market VH, YT, GD, NGTT 2011 _02  Dan so lao dong(OK)" xfId="1427" xr:uid="{00000000-0005-0000-0000-0000D7040000}"/>
    <cellStyle name="_Book2_10 Market VH, YT, GD, NGTT 2011 _03 TKQG va Thu chi NSNN 2012" xfId="1428" xr:uid="{00000000-0005-0000-0000-0000D8040000}"/>
    <cellStyle name="_Book2_10 Market VH, YT, GD, NGTT 2011 _04 Doanh nghiep va CSKDCT 2012" xfId="1429" xr:uid="{00000000-0005-0000-0000-0000D9040000}"/>
    <cellStyle name="_Book2_10 Market VH, YT, GD, NGTT 2011 _05 Doanh nghiep va Ca the_2011 (Ok)" xfId="1430" xr:uid="{00000000-0005-0000-0000-0000DA040000}"/>
    <cellStyle name="_Book2_10 Market VH, YT, GD, NGTT 2011 _07 NGTT CN 2012" xfId="1431" xr:uid="{00000000-0005-0000-0000-0000DB040000}"/>
    <cellStyle name="_Book2_10 Market VH, YT, GD, NGTT 2011 _08 Thuong mai Tong muc - Diep" xfId="1432" xr:uid="{00000000-0005-0000-0000-0000DC040000}"/>
    <cellStyle name="_Book2_10 Market VH, YT, GD, NGTT 2011 _08 Thuong mai va Du lich (Ok)" xfId="1433" xr:uid="{00000000-0005-0000-0000-0000DD040000}"/>
    <cellStyle name="_Book2_10 Market VH, YT, GD, NGTT 2011 _09 Chi so gia 2011- VuTKG-1 (Ok)" xfId="1434" xr:uid="{00000000-0005-0000-0000-0000DE040000}"/>
    <cellStyle name="_Book2_10 Market VH, YT, GD, NGTT 2011 _09 Du lich" xfId="1435" xr:uid="{00000000-0005-0000-0000-0000DF040000}"/>
    <cellStyle name="_Book2_10 Market VH, YT, GD, NGTT 2011 _10 Van tai va BCVT (da sua ok)" xfId="1436" xr:uid="{00000000-0005-0000-0000-0000E0040000}"/>
    <cellStyle name="_Book2_10 Market VH, YT, GD, NGTT 2011 _11 (3)" xfId="1437" xr:uid="{00000000-0005-0000-0000-0000E1040000}"/>
    <cellStyle name="_Book2_10 Market VH, YT, GD, NGTT 2011 _11 (3)_04 Doanh nghiep va CSKDCT 2012" xfId="1438" xr:uid="{00000000-0005-0000-0000-0000E2040000}"/>
    <cellStyle name="_Book2_10 Market VH, YT, GD, NGTT 2011 _11 (3)_Xl0000167" xfId="1439" xr:uid="{00000000-0005-0000-0000-0000E3040000}"/>
    <cellStyle name="_Book2_10 Market VH, YT, GD, NGTT 2011 _12 (2)" xfId="1440" xr:uid="{00000000-0005-0000-0000-0000E4040000}"/>
    <cellStyle name="_Book2_10 Market VH, YT, GD, NGTT 2011 _12 (2)_04 Doanh nghiep va CSKDCT 2012" xfId="1441" xr:uid="{00000000-0005-0000-0000-0000E5040000}"/>
    <cellStyle name="_Book2_10 Market VH, YT, GD, NGTT 2011 _12 (2)_Xl0000167" xfId="1442" xr:uid="{00000000-0005-0000-0000-0000E6040000}"/>
    <cellStyle name="_Book2_10 Market VH, YT, GD, NGTT 2011 _12 Giao duc, Y Te va Muc songnam2011" xfId="1443" xr:uid="{00000000-0005-0000-0000-0000E7040000}"/>
    <cellStyle name="_Book2_10 Market VH, YT, GD, NGTT 2011 _13 Van tai 2012" xfId="1444" xr:uid="{00000000-0005-0000-0000-0000E8040000}"/>
    <cellStyle name="_Book2_10 Market VH, YT, GD, NGTT 2011 _Giaoduc2013(ok)" xfId="1445" xr:uid="{00000000-0005-0000-0000-0000E9040000}"/>
    <cellStyle name="_Book2_10 Market VH, YT, GD, NGTT 2011 _Maket NGTT2012 LN,TS (7-1-2013)" xfId="1446" xr:uid="{00000000-0005-0000-0000-0000EA040000}"/>
    <cellStyle name="_Book2_10 Market VH, YT, GD, NGTT 2011 _Maket NGTT2012 LN,TS (7-1-2013)_Nongnghiep" xfId="1447" xr:uid="{00000000-0005-0000-0000-0000EB040000}"/>
    <cellStyle name="_Book2_10 Market VH, YT, GD, NGTT 2011 _Ngiam_lamnghiep_2011_v2(1)(1)" xfId="1448" xr:uid="{00000000-0005-0000-0000-0000EC040000}"/>
    <cellStyle name="_Book2_10 Market VH, YT, GD, NGTT 2011 _Ngiam_lamnghiep_2011_v2(1)(1)_Nongnghiep" xfId="1449" xr:uid="{00000000-0005-0000-0000-0000ED040000}"/>
    <cellStyle name="_Book2_10 Market VH, YT, GD, NGTT 2011 _NGTT LN,TS 2012 (Chuan)" xfId="1450" xr:uid="{00000000-0005-0000-0000-0000EE040000}"/>
    <cellStyle name="_Book2_10 Market VH, YT, GD, NGTT 2011 _Nien giam TT Vu Nong nghiep 2012(solieu)-gui Vu TH 29-3-2013" xfId="1451" xr:uid="{00000000-0005-0000-0000-0000EF040000}"/>
    <cellStyle name="_Book2_10 Market VH, YT, GD, NGTT 2011 _Nongnghiep" xfId="1452" xr:uid="{00000000-0005-0000-0000-0000F0040000}"/>
    <cellStyle name="_Book2_10 Market VH, YT, GD, NGTT 2011 _Nongnghiep NGDD 2012_cap nhat den 24-5-2013(1)" xfId="1453" xr:uid="{00000000-0005-0000-0000-0000F1040000}"/>
    <cellStyle name="_Book2_10 Market VH, YT, GD, NGTT 2011 _Nongnghiep_Nongnghiep NGDD 2012_cap nhat den 24-5-2013(1)" xfId="1454" xr:uid="{00000000-0005-0000-0000-0000F2040000}"/>
    <cellStyle name="_Book2_10 Market VH, YT, GD, NGTT 2011 _So lieu quoc te TH" xfId="1455" xr:uid="{00000000-0005-0000-0000-0000F3040000}"/>
    <cellStyle name="_Book2_10 Market VH, YT, GD, NGTT 2011 _Xl0000147" xfId="1456" xr:uid="{00000000-0005-0000-0000-0000F4040000}"/>
    <cellStyle name="_Book2_10 Market VH, YT, GD, NGTT 2011 _Xl0000167" xfId="1457" xr:uid="{00000000-0005-0000-0000-0000F5040000}"/>
    <cellStyle name="_Book2_10 Market VH, YT, GD, NGTT 2011 _XNK" xfId="1458" xr:uid="{00000000-0005-0000-0000-0000F6040000}"/>
    <cellStyle name="_Book2_10 Van tai va BCVT (da sua ok)" xfId="1459" xr:uid="{00000000-0005-0000-0000-0000F7040000}"/>
    <cellStyle name="_Book2_10 VH, YT, GD, NGTT 2010 - (OK)" xfId="1460" xr:uid="{00000000-0005-0000-0000-0000F8040000}"/>
    <cellStyle name="_Book2_10 VH, YT, GD, NGTT 2010 - (OK)_Bo sung 04 bieu Cong nghiep" xfId="1461" xr:uid="{00000000-0005-0000-0000-0000F9040000}"/>
    <cellStyle name="_Book2_11 (3)" xfId="1462" xr:uid="{00000000-0005-0000-0000-0000FA040000}"/>
    <cellStyle name="_Book2_11 (3)_04 Doanh nghiep va CSKDCT 2012" xfId="1463" xr:uid="{00000000-0005-0000-0000-0000FB040000}"/>
    <cellStyle name="_Book2_11 (3)_Xl0000167" xfId="1464" xr:uid="{00000000-0005-0000-0000-0000FC040000}"/>
    <cellStyle name="_Book2_12 (2)" xfId="1465" xr:uid="{00000000-0005-0000-0000-0000FD040000}"/>
    <cellStyle name="_Book2_12 (2)_04 Doanh nghiep va CSKDCT 2012" xfId="1466" xr:uid="{00000000-0005-0000-0000-0000FE040000}"/>
    <cellStyle name="_Book2_12 (2)_Xl0000167" xfId="1467" xr:uid="{00000000-0005-0000-0000-0000FF040000}"/>
    <cellStyle name="_Book2_12 Chi so gia 2012(chuan) co so" xfId="1468" xr:uid="{00000000-0005-0000-0000-000000050000}"/>
    <cellStyle name="_Book2_12 Giao duc, Y Te va Muc songnam2011" xfId="1469" xr:uid="{00000000-0005-0000-0000-000001050000}"/>
    <cellStyle name="_Book2_13 Van tai 2012" xfId="1470" xr:uid="{00000000-0005-0000-0000-000002050000}"/>
    <cellStyle name="_Book2_Book1" xfId="1471" xr:uid="{00000000-0005-0000-0000-000003050000}"/>
    <cellStyle name="_Book2_CucThongke-phucdap-Tuan-Anh" xfId="1472" xr:uid="{00000000-0005-0000-0000-000004050000}"/>
    <cellStyle name="_Book2_dan so phan tich 10 nam(moi)" xfId="1473" xr:uid="{00000000-0005-0000-0000-000005050000}"/>
    <cellStyle name="_Book2_Giaoduc2013(ok)" xfId="1474" xr:uid="{00000000-0005-0000-0000-000006050000}"/>
    <cellStyle name="_Book2_GTSXNN" xfId="1475" xr:uid="{00000000-0005-0000-0000-000007050000}"/>
    <cellStyle name="_Book2_GTSXNN_Nongnghiep NGDD 2012_cap nhat den 24-5-2013(1)" xfId="1476" xr:uid="{00000000-0005-0000-0000-000008050000}"/>
    <cellStyle name="_Book2_Maket NGTT2012 LN,TS (7-1-2013)" xfId="1477" xr:uid="{00000000-0005-0000-0000-000009050000}"/>
    <cellStyle name="_Book2_Maket NGTT2012 LN,TS (7-1-2013)_Nongnghiep" xfId="1478" xr:uid="{00000000-0005-0000-0000-00000A050000}"/>
    <cellStyle name="_Book2_Mau" xfId="1479" xr:uid="{00000000-0005-0000-0000-00000B050000}"/>
    <cellStyle name="_Book2_NGDD 2013 Thu chi NSNN " xfId="1480" xr:uid="{00000000-0005-0000-0000-00000C050000}"/>
    <cellStyle name="_Book2_Ngiam_lamnghiep_2011_v2(1)(1)" xfId="1481" xr:uid="{00000000-0005-0000-0000-00000D050000}"/>
    <cellStyle name="_Book2_Ngiam_lamnghiep_2011_v2(1)(1)_Nongnghiep" xfId="1482" xr:uid="{00000000-0005-0000-0000-00000E050000}"/>
    <cellStyle name="_Book2_NGTT LN,TS 2012 (Chuan)" xfId="1483" xr:uid="{00000000-0005-0000-0000-00000F050000}"/>
    <cellStyle name="_Book2_Nien giam day du  Nong nghiep 2010" xfId="1484" xr:uid="{00000000-0005-0000-0000-000010050000}"/>
    <cellStyle name="_Book2_Nien giam TT Vu Nong nghiep 2012(solieu)-gui Vu TH 29-3-2013" xfId="1485" xr:uid="{00000000-0005-0000-0000-000011050000}"/>
    <cellStyle name="_Book2_Nongnghiep" xfId="1486" xr:uid="{00000000-0005-0000-0000-000012050000}"/>
    <cellStyle name="_Book2_Nongnghiep_Bo sung 04 bieu Cong nghiep" xfId="1487" xr:uid="{00000000-0005-0000-0000-000013050000}"/>
    <cellStyle name="_Book2_Nongnghiep_Mau" xfId="1488" xr:uid="{00000000-0005-0000-0000-000014050000}"/>
    <cellStyle name="_Book2_Nongnghiep_NGDD 2013 Thu chi NSNN " xfId="1489" xr:uid="{00000000-0005-0000-0000-000015050000}"/>
    <cellStyle name="_Book2_Nongnghiep_Nongnghiep NGDD 2012_cap nhat den 24-5-2013(1)" xfId="1490" xr:uid="{00000000-0005-0000-0000-000016050000}"/>
    <cellStyle name="_Book2_So lieu quoc te TH" xfId="1491" xr:uid="{00000000-0005-0000-0000-000017050000}"/>
    <cellStyle name="_Book2_So lieu quoc te TH_08 Cong nghiep 2010" xfId="1492" xr:uid="{00000000-0005-0000-0000-000018050000}"/>
    <cellStyle name="_Book2_So lieu quoc te TH_08 Thuong mai va Du lich (Ok)" xfId="1493" xr:uid="{00000000-0005-0000-0000-000019050000}"/>
    <cellStyle name="_Book2_So lieu quoc te TH_09 Chi so gia 2011- VuTKG-1 (Ok)" xfId="1494" xr:uid="{00000000-0005-0000-0000-00001A050000}"/>
    <cellStyle name="_Book2_So lieu quoc te TH_09 Du lich" xfId="1495" xr:uid="{00000000-0005-0000-0000-00001B050000}"/>
    <cellStyle name="_Book2_So lieu quoc te TH_10 Van tai va BCVT (da sua ok)" xfId="1496" xr:uid="{00000000-0005-0000-0000-00001C050000}"/>
    <cellStyle name="_Book2_So lieu quoc te TH_12 Giao duc, Y Te va Muc songnam2011" xfId="1497" xr:uid="{00000000-0005-0000-0000-00001D050000}"/>
    <cellStyle name="_Book2_So lieu quoc te TH_nien giam tom tat du lich va XNK" xfId="1498" xr:uid="{00000000-0005-0000-0000-00001E050000}"/>
    <cellStyle name="_Book2_So lieu quoc te TH_Nongnghiep" xfId="1499" xr:uid="{00000000-0005-0000-0000-00001F050000}"/>
    <cellStyle name="_Book2_So lieu quoc te TH_XNK" xfId="1500" xr:uid="{00000000-0005-0000-0000-000020050000}"/>
    <cellStyle name="_Book2_So lieu quoc te(GDP)" xfId="1501" xr:uid="{00000000-0005-0000-0000-000021050000}"/>
    <cellStyle name="_Book2_So lieu quoc te(GDP)_02  Dan so lao dong(OK)" xfId="1502" xr:uid="{00000000-0005-0000-0000-000022050000}"/>
    <cellStyle name="_Book2_So lieu quoc te(GDP)_03 TKQG va Thu chi NSNN 2012" xfId="1503" xr:uid="{00000000-0005-0000-0000-000023050000}"/>
    <cellStyle name="_Book2_So lieu quoc te(GDP)_04 Doanh nghiep va CSKDCT 2012" xfId="1504" xr:uid="{00000000-0005-0000-0000-000024050000}"/>
    <cellStyle name="_Book2_So lieu quoc te(GDP)_05 Doanh nghiep va Ca the_2011 (Ok)" xfId="1505" xr:uid="{00000000-0005-0000-0000-000025050000}"/>
    <cellStyle name="_Book2_So lieu quoc te(GDP)_07 NGTT CN 2012" xfId="1506" xr:uid="{00000000-0005-0000-0000-000026050000}"/>
    <cellStyle name="_Book2_So lieu quoc te(GDP)_08 Thuong mai Tong muc - Diep" xfId="1507" xr:uid="{00000000-0005-0000-0000-000027050000}"/>
    <cellStyle name="_Book2_So lieu quoc te(GDP)_08 Thuong mai va Du lich (Ok)" xfId="1508" xr:uid="{00000000-0005-0000-0000-000028050000}"/>
    <cellStyle name="_Book2_So lieu quoc te(GDP)_09 Chi so gia 2011- VuTKG-1 (Ok)" xfId="1509" xr:uid="{00000000-0005-0000-0000-000029050000}"/>
    <cellStyle name="_Book2_So lieu quoc te(GDP)_09 Du lich" xfId="1510" xr:uid="{00000000-0005-0000-0000-00002A050000}"/>
    <cellStyle name="_Book2_So lieu quoc te(GDP)_10 Van tai va BCVT (da sua ok)" xfId="1511" xr:uid="{00000000-0005-0000-0000-00002B050000}"/>
    <cellStyle name="_Book2_So lieu quoc te(GDP)_11 (3)" xfId="1512" xr:uid="{00000000-0005-0000-0000-00002C050000}"/>
    <cellStyle name="_Book2_So lieu quoc te(GDP)_11 (3)_04 Doanh nghiep va CSKDCT 2012" xfId="1513" xr:uid="{00000000-0005-0000-0000-00002D050000}"/>
    <cellStyle name="_Book2_So lieu quoc te(GDP)_11 (3)_Xl0000167" xfId="1514" xr:uid="{00000000-0005-0000-0000-00002E050000}"/>
    <cellStyle name="_Book2_So lieu quoc te(GDP)_12 (2)" xfId="1515" xr:uid="{00000000-0005-0000-0000-00002F050000}"/>
    <cellStyle name="_Book2_So lieu quoc te(GDP)_12 (2)_04 Doanh nghiep va CSKDCT 2012" xfId="1516" xr:uid="{00000000-0005-0000-0000-000030050000}"/>
    <cellStyle name="_Book2_So lieu quoc te(GDP)_12 (2)_Xl0000167" xfId="1517" xr:uid="{00000000-0005-0000-0000-000031050000}"/>
    <cellStyle name="_Book2_So lieu quoc te(GDP)_12 Giao duc, Y Te va Muc songnam2011" xfId="1518" xr:uid="{00000000-0005-0000-0000-000032050000}"/>
    <cellStyle name="_Book2_So lieu quoc te(GDP)_12 So lieu quoc te (Ok)" xfId="1519" xr:uid="{00000000-0005-0000-0000-000033050000}"/>
    <cellStyle name="_Book2_So lieu quoc te(GDP)_13 Van tai 2012" xfId="1520" xr:uid="{00000000-0005-0000-0000-000034050000}"/>
    <cellStyle name="_Book2_So lieu quoc te(GDP)_Giaoduc2013(ok)" xfId="1521" xr:uid="{00000000-0005-0000-0000-000035050000}"/>
    <cellStyle name="_Book2_So lieu quoc te(GDP)_Maket NGTT2012 LN,TS (7-1-2013)" xfId="1522" xr:uid="{00000000-0005-0000-0000-000036050000}"/>
    <cellStyle name="_Book2_So lieu quoc te(GDP)_Maket NGTT2012 LN,TS (7-1-2013)_Nongnghiep" xfId="1523" xr:uid="{00000000-0005-0000-0000-000037050000}"/>
    <cellStyle name="_Book2_So lieu quoc te(GDP)_Ngiam_lamnghiep_2011_v2(1)(1)" xfId="1524" xr:uid="{00000000-0005-0000-0000-000038050000}"/>
    <cellStyle name="_Book2_So lieu quoc te(GDP)_Ngiam_lamnghiep_2011_v2(1)(1)_Nongnghiep" xfId="1525" xr:uid="{00000000-0005-0000-0000-000039050000}"/>
    <cellStyle name="_Book2_So lieu quoc te(GDP)_NGTT LN,TS 2012 (Chuan)" xfId="1526" xr:uid="{00000000-0005-0000-0000-00003A050000}"/>
    <cellStyle name="_Book2_So lieu quoc te(GDP)_Nien giam TT Vu Nong nghiep 2012(solieu)-gui Vu TH 29-3-2013" xfId="1527" xr:uid="{00000000-0005-0000-0000-00003B050000}"/>
    <cellStyle name="_Book2_So lieu quoc te(GDP)_Nongnghiep" xfId="1528" xr:uid="{00000000-0005-0000-0000-00003C050000}"/>
    <cellStyle name="_Book2_So lieu quoc te(GDP)_Nongnghiep NGDD 2012_cap nhat den 24-5-2013(1)" xfId="1529" xr:uid="{00000000-0005-0000-0000-00003D050000}"/>
    <cellStyle name="_Book2_So lieu quoc te(GDP)_Nongnghiep_Nongnghiep NGDD 2012_cap nhat den 24-5-2013(1)" xfId="1530" xr:uid="{00000000-0005-0000-0000-00003E050000}"/>
    <cellStyle name="_Book2_So lieu quoc te(GDP)_Xl0000147" xfId="1531" xr:uid="{00000000-0005-0000-0000-00003F050000}"/>
    <cellStyle name="_Book2_So lieu quoc te(GDP)_Xl0000167" xfId="1532" xr:uid="{00000000-0005-0000-0000-000040050000}"/>
    <cellStyle name="_Book2_So lieu quoc te(GDP)_XNK" xfId="1533" xr:uid="{00000000-0005-0000-0000-000041050000}"/>
    <cellStyle name="_Book2_Tong hop NGTT" xfId="1534" xr:uid="{00000000-0005-0000-0000-000042050000}"/>
    <cellStyle name="_Book2_Xl0000147" xfId="1535" xr:uid="{00000000-0005-0000-0000-000043050000}"/>
    <cellStyle name="_Book2_Xl0000167" xfId="1536" xr:uid="{00000000-0005-0000-0000-000044050000}"/>
    <cellStyle name="_Book2_XNK" xfId="1537" xr:uid="{00000000-0005-0000-0000-000045050000}"/>
    <cellStyle name="_Book2_XNK_08 Thuong mai Tong muc - Diep" xfId="1538" xr:uid="{00000000-0005-0000-0000-000046050000}"/>
    <cellStyle name="_Book2_XNK_Bo sung 04 bieu Cong nghiep" xfId="1539" xr:uid="{00000000-0005-0000-0000-000047050000}"/>
    <cellStyle name="_Book2_XNK-2012" xfId="1540" xr:uid="{00000000-0005-0000-0000-000048050000}"/>
    <cellStyle name="_Book2_XNK-Market" xfId="1541" xr:uid="{00000000-0005-0000-0000-000049050000}"/>
    <cellStyle name="_Book4" xfId="1542" xr:uid="{00000000-0005-0000-0000-00004A050000}"/>
    <cellStyle name="_Buuchinh - Market" xfId="1543" xr:uid="{00000000-0005-0000-0000-00004B050000}"/>
    <cellStyle name="_Buuchinh - Market_02  Dan so lao dong(OK)" xfId="1544" xr:uid="{00000000-0005-0000-0000-00004C050000}"/>
    <cellStyle name="_Buuchinh - Market_03 TKQG va Thu chi NSNN 2012" xfId="1545" xr:uid="{00000000-0005-0000-0000-00004D050000}"/>
    <cellStyle name="_Buuchinh - Market_04 Doanh nghiep va CSKDCT 2012" xfId="1546" xr:uid="{00000000-0005-0000-0000-00004E050000}"/>
    <cellStyle name="_Buuchinh - Market_05 Doanh nghiep va Ca the_2011 (Ok)" xfId="1547" xr:uid="{00000000-0005-0000-0000-00004F050000}"/>
    <cellStyle name="_Buuchinh - Market_07 NGTT CN 2012" xfId="1548" xr:uid="{00000000-0005-0000-0000-000050050000}"/>
    <cellStyle name="_Buuchinh - Market_08 Thuong mai Tong muc - Diep" xfId="1549" xr:uid="{00000000-0005-0000-0000-000051050000}"/>
    <cellStyle name="_Buuchinh - Market_08 Thuong mai va Du lich (Ok)" xfId="1550" xr:uid="{00000000-0005-0000-0000-000052050000}"/>
    <cellStyle name="_Buuchinh - Market_09 Chi so gia 2011- VuTKG-1 (Ok)" xfId="1551" xr:uid="{00000000-0005-0000-0000-000053050000}"/>
    <cellStyle name="_Buuchinh - Market_09 Du lich" xfId="1552" xr:uid="{00000000-0005-0000-0000-000054050000}"/>
    <cellStyle name="_Buuchinh - Market_10 Van tai va BCVT (da sua ok)" xfId="1553" xr:uid="{00000000-0005-0000-0000-000055050000}"/>
    <cellStyle name="_Buuchinh - Market_11 (3)" xfId="1554" xr:uid="{00000000-0005-0000-0000-000056050000}"/>
    <cellStyle name="_Buuchinh - Market_11 (3)_04 Doanh nghiep va CSKDCT 2012" xfId="1555" xr:uid="{00000000-0005-0000-0000-000057050000}"/>
    <cellStyle name="_Buuchinh - Market_11 (3)_Xl0000167" xfId="1556" xr:uid="{00000000-0005-0000-0000-000058050000}"/>
    <cellStyle name="_Buuchinh - Market_12 (2)" xfId="1557" xr:uid="{00000000-0005-0000-0000-000059050000}"/>
    <cellStyle name="_Buuchinh - Market_12 (2)_04 Doanh nghiep va CSKDCT 2012" xfId="1558" xr:uid="{00000000-0005-0000-0000-00005A050000}"/>
    <cellStyle name="_Buuchinh - Market_12 (2)_Xl0000167" xfId="1559" xr:uid="{00000000-0005-0000-0000-00005B050000}"/>
    <cellStyle name="_Buuchinh - Market_12 Giao duc, Y Te va Muc songnam2011" xfId="1560" xr:uid="{00000000-0005-0000-0000-00005C050000}"/>
    <cellStyle name="_Buuchinh - Market_13 Van tai 2012" xfId="1561" xr:uid="{00000000-0005-0000-0000-00005D050000}"/>
    <cellStyle name="_Buuchinh - Market_Giaoduc2013(ok)" xfId="1562" xr:uid="{00000000-0005-0000-0000-00005E050000}"/>
    <cellStyle name="_Buuchinh - Market_Maket NGTT2012 LN,TS (7-1-2013)" xfId="1563" xr:uid="{00000000-0005-0000-0000-00005F050000}"/>
    <cellStyle name="_Buuchinh - Market_Maket NGTT2012 LN,TS (7-1-2013)_Nongnghiep" xfId="1564" xr:uid="{00000000-0005-0000-0000-000060050000}"/>
    <cellStyle name="_Buuchinh - Market_Ngiam_lamnghiep_2011_v2(1)(1)" xfId="1565" xr:uid="{00000000-0005-0000-0000-000061050000}"/>
    <cellStyle name="_Buuchinh - Market_Ngiam_lamnghiep_2011_v2(1)(1)_Nongnghiep" xfId="1566" xr:uid="{00000000-0005-0000-0000-000062050000}"/>
    <cellStyle name="_Buuchinh - Market_NGTT LN,TS 2012 (Chuan)" xfId="1567" xr:uid="{00000000-0005-0000-0000-000063050000}"/>
    <cellStyle name="_Buuchinh - Market_Nien giam TT Vu Nong nghiep 2012(solieu)-gui Vu TH 29-3-2013" xfId="1568" xr:uid="{00000000-0005-0000-0000-000064050000}"/>
    <cellStyle name="_Buuchinh - Market_Nongnghiep" xfId="1569" xr:uid="{00000000-0005-0000-0000-000065050000}"/>
    <cellStyle name="_Buuchinh - Market_Nongnghiep NGDD 2012_cap nhat den 24-5-2013(1)" xfId="1570" xr:uid="{00000000-0005-0000-0000-000066050000}"/>
    <cellStyle name="_Buuchinh - Market_Nongnghiep_Nongnghiep NGDD 2012_cap nhat den 24-5-2013(1)" xfId="1571" xr:uid="{00000000-0005-0000-0000-000067050000}"/>
    <cellStyle name="_Buuchinh - Market_Xl0000147" xfId="1572" xr:uid="{00000000-0005-0000-0000-000068050000}"/>
    <cellStyle name="_Buuchinh - Market_Xl0000167" xfId="1573" xr:uid="{00000000-0005-0000-0000-000069050000}"/>
    <cellStyle name="_Buuchinh - Market_XNK" xfId="1574" xr:uid="{00000000-0005-0000-0000-00006A050000}"/>
    <cellStyle name="_csGDPngVN" xfId="1575" xr:uid="{00000000-0005-0000-0000-00006B050000}"/>
    <cellStyle name="_CSKDCT 2010" xfId="1576" xr:uid="{00000000-0005-0000-0000-00006C050000}"/>
    <cellStyle name="_CSKDCT 2010_Bo sung 04 bieu Cong nghiep" xfId="1577" xr:uid="{00000000-0005-0000-0000-00006D050000}"/>
    <cellStyle name="_da sua bo nam 2000 VT- 2011 - NGTT diep" xfId="1578" xr:uid="{00000000-0005-0000-0000-00006E050000}"/>
    <cellStyle name="_da sua bo nam 2000 VT- 2011 - NGTT diep_02  Dan so lao dong(OK)" xfId="1579" xr:uid="{00000000-0005-0000-0000-00006F050000}"/>
    <cellStyle name="_da sua bo nam 2000 VT- 2011 - NGTT diep_03 TKQG va Thu chi NSNN 2012" xfId="1580" xr:uid="{00000000-0005-0000-0000-000070050000}"/>
    <cellStyle name="_da sua bo nam 2000 VT- 2011 - NGTT diep_04 Doanh nghiep va CSKDCT 2012" xfId="1581" xr:uid="{00000000-0005-0000-0000-000071050000}"/>
    <cellStyle name="_da sua bo nam 2000 VT- 2011 - NGTT diep_05 Doanh nghiep va Ca the_2011 (Ok)" xfId="1582" xr:uid="{00000000-0005-0000-0000-000072050000}"/>
    <cellStyle name="_da sua bo nam 2000 VT- 2011 - NGTT diep_07 NGTT CN 2012" xfId="1583" xr:uid="{00000000-0005-0000-0000-000073050000}"/>
    <cellStyle name="_da sua bo nam 2000 VT- 2011 - NGTT diep_08 Thuong mai Tong muc - Diep" xfId="1584" xr:uid="{00000000-0005-0000-0000-000074050000}"/>
    <cellStyle name="_da sua bo nam 2000 VT- 2011 - NGTT diep_08 Thuong mai va Du lich (Ok)" xfId="1585" xr:uid="{00000000-0005-0000-0000-000075050000}"/>
    <cellStyle name="_da sua bo nam 2000 VT- 2011 - NGTT diep_09 Chi so gia 2011- VuTKG-1 (Ok)" xfId="1586" xr:uid="{00000000-0005-0000-0000-000076050000}"/>
    <cellStyle name="_da sua bo nam 2000 VT- 2011 - NGTT diep_09 Du lich" xfId="1587" xr:uid="{00000000-0005-0000-0000-000077050000}"/>
    <cellStyle name="_da sua bo nam 2000 VT- 2011 - NGTT diep_10 Van tai va BCVT (da sua ok)" xfId="1588" xr:uid="{00000000-0005-0000-0000-000078050000}"/>
    <cellStyle name="_da sua bo nam 2000 VT- 2011 - NGTT diep_11 (3)" xfId="1589" xr:uid="{00000000-0005-0000-0000-000079050000}"/>
    <cellStyle name="_da sua bo nam 2000 VT- 2011 - NGTT diep_11 (3)_04 Doanh nghiep va CSKDCT 2012" xfId="1590" xr:uid="{00000000-0005-0000-0000-00007A050000}"/>
    <cellStyle name="_da sua bo nam 2000 VT- 2011 - NGTT diep_11 (3)_Xl0000167" xfId="1591" xr:uid="{00000000-0005-0000-0000-00007B050000}"/>
    <cellStyle name="_da sua bo nam 2000 VT- 2011 - NGTT diep_12 (2)" xfId="1592" xr:uid="{00000000-0005-0000-0000-00007C050000}"/>
    <cellStyle name="_da sua bo nam 2000 VT- 2011 - NGTT diep_12 (2)_04 Doanh nghiep va CSKDCT 2012" xfId="1593" xr:uid="{00000000-0005-0000-0000-00007D050000}"/>
    <cellStyle name="_da sua bo nam 2000 VT- 2011 - NGTT diep_12 (2)_Xl0000167" xfId="1594" xr:uid="{00000000-0005-0000-0000-00007E050000}"/>
    <cellStyle name="_da sua bo nam 2000 VT- 2011 - NGTT diep_12 Giao duc, Y Te va Muc songnam2011" xfId="1595" xr:uid="{00000000-0005-0000-0000-00007F050000}"/>
    <cellStyle name="_da sua bo nam 2000 VT- 2011 - NGTT diep_13 Van tai 2012" xfId="1596" xr:uid="{00000000-0005-0000-0000-000080050000}"/>
    <cellStyle name="_da sua bo nam 2000 VT- 2011 - NGTT diep_Giaoduc2013(ok)" xfId="1597" xr:uid="{00000000-0005-0000-0000-000081050000}"/>
    <cellStyle name="_da sua bo nam 2000 VT- 2011 - NGTT diep_Maket NGTT2012 LN,TS (7-1-2013)" xfId="1598" xr:uid="{00000000-0005-0000-0000-000082050000}"/>
    <cellStyle name="_da sua bo nam 2000 VT- 2011 - NGTT diep_Maket NGTT2012 LN,TS (7-1-2013)_Nongnghiep" xfId="1599" xr:uid="{00000000-0005-0000-0000-000083050000}"/>
    <cellStyle name="_da sua bo nam 2000 VT- 2011 - NGTT diep_Ngiam_lamnghiep_2011_v2(1)(1)" xfId="1600" xr:uid="{00000000-0005-0000-0000-000084050000}"/>
    <cellStyle name="_da sua bo nam 2000 VT- 2011 - NGTT diep_Ngiam_lamnghiep_2011_v2(1)(1)_Nongnghiep" xfId="1601" xr:uid="{00000000-0005-0000-0000-000085050000}"/>
    <cellStyle name="_da sua bo nam 2000 VT- 2011 - NGTT diep_NGTT LN,TS 2012 (Chuan)" xfId="1602" xr:uid="{00000000-0005-0000-0000-000086050000}"/>
    <cellStyle name="_da sua bo nam 2000 VT- 2011 - NGTT diep_Nien giam TT Vu Nong nghiep 2012(solieu)-gui Vu TH 29-3-2013" xfId="1603" xr:uid="{00000000-0005-0000-0000-000087050000}"/>
    <cellStyle name="_da sua bo nam 2000 VT- 2011 - NGTT diep_Nongnghiep" xfId="1604" xr:uid="{00000000-0005-0000-0000-000088050000}"/>
    <cellStyle name="_da sua bo nam 2000 VT- 2011 - NGTT diep_Nongnghiep NGDD 2012_cap nhat den 24-5-2013(1)" xfId="1605" xr:uid="{00000000-0005-0000-0000-000089050000}"/>
    <cellStyle name="_da sua bo nam 2000 VT- 2011 - NGTT diep_Nongnghiep_Nongnghiep NGDD 2012_cap nhat den 24-5-2013(1)" xfId="1606" xr:uid="{00000000-0005-0000-0000-00008A050000}"/>
    <cellStyle name="_da sua bo nam 2000 VT- 2011 - NGTT diep_Xl0000147" xfId="1607" xr:uid="{00000000-0005-0000-0000-00008B050000}"/>
    <cellStyle name="_da sua bo nam 2000 VT- 2011 - NGTT diep_Xl0000167" xfId="1608" xr:uid="{00000000-0005-0000-0000-00008C050000}"/>
    <cellStyle name="_da sua bo nam 2000 VT- 2011 - NGTT diep_XNK" xfId="1609" xr:uid="{00000000-0005-0000-0000-00008D050000}"/>
    <cellStyle name="_Doi Ngheo(TV)" xfId="1610" xr:uid="{00000000-0005-0000-0000-00008E050000}"/>
    <cellStyle name="_Du lich" xfId="1611" xr:uid="{00000000-0005-0000-0000-00008F050000}"/>
    <cellStyle name="_Du lich_02  Dan so lao dong(OK)" xfId="1612" xr:uid="{00000000-0005-0000-0000-000090050000}"/>
    <cellStyle name="_Du lich_03 TKQG va Thu chi NSNN 2012" xfId="1613" xr:uid="{00000000-0005-0000-0000-000091050000}"/>
    <cellStyle name="_Du lich_04 Doanh nghiep va CSKDCT 2012" xfId="1614" xr:uid="{00000000-0005-0000-0000-000092050000}"/>
    <cellStyle name="_Du lich_05 Doanh nghiep va Ca the_2011 (Ok)" xfId="1615" xr:uid="{00000000-0005-0000-0000-000093050000}"/>
    <cellStyle name="_Du lich_07 NGTT CN 2012" xfId="1616" xr:uid="{00000000-0005-0000-0000-000094050000}"/>
    <cellStyle name="_Du lich_08 Thuong mai Tong muc - Diep" xfId="1617" xr:uid="{00000000-0005-0000-0000-000095050000}"/>
    <cellStyle name="_Du lich_08 Thuong mai va Du lich (Ok)" xfId="1618" xr:uid="{00000000-0005-0000-0000-000096050000}"/>
    <cellStyle name="_Du lich_09 Chi so gia 2011- VuTKG-1 (Ok)" xfId="1619" xr:uid="{00000000-0005-0000-0000-000097050000}"/>
    <cellStyle name="_Du lich_09 Du lich" xfId="1620" xr:uid="{00000000-0005-0000-0000-000098050000}"/>
    <cellStyle name="_Du lich_10 Van tai va BCVT (da sua ok)" xfId="1621" xr:uid="{00000000-0005-0000-0000-000099050000}"/>
    <cellStyle name="_Du lich_11 (3)" xfId="1622" xr:uid="{00000000-0005-0000-0000-00009A050000}"/>
    <cellStyle name="_Du lich_11 (3)_04 Doanh nghiep va CSKDCT 2012" xfId="1623" xr:uid="{00000000-0005-0000-0000-00009B050000}"/>
    <cellStyle name="_Du lich_11 (3)_Xl0000167" xfId="1624" xr:uid="{00000000-0005-0000-0000-00009C050000}"/>
    <cellStyle name="_Du lich_12 (2)" xfId="1625" xr:uid="{00000000-0005-0000-0000-00009D050000}"/>
    <cellStyle name="_Du lich_12 (2)_04 Doanh nghiep va CSKDCT 2012" xfId="1626" xr:uid="{00000000-0005-0000-0000-00009E050000}"/>
    <cellStyle name="_Du lich_12 (2)_Xl0000167" xfId="1627" xr:uid="{00000000-0005-0000-0000-00009F050000}"/>
    <cellStyle name="_Du lich_12 Giao duc, Y Te va Muc songnam2011" xfId="1628" xr:uid="{00000000-0005-0000-0000-0000A0050000}"/>
    <cellStyle name="_Du lich_13 Van tai 2012" xfId="1629" xr:uid="{00000000-0005-0000-0000-0000A1050000}"/>
    <cellStyle name="_Du lich_Giaoduc2013(ok)" xfId="1630" xr:uid="{00000000-0005-0000-0000-0000A2050000}"/>
    <cellStyle name="_Du lich_Maket NGTT2012 LN,TS (7-1-2013)" xfId="1631" xr:uid="{00000000-0005-0000-0000-0000A3050000}"/>
    <cellStyle name="_Du lich_Maket NGTT2012 LN,TS (7-1-2013)_Nongnghiep" xfId="1632" xr:uid="{00000000-0005-0000-0000-0000A4050000}"/>
    <cellStyle name="_Du lich_Ngiam_lamnghiep_2011_v2(1)(1)" xfId="1633" xr:uid="{00000000-0005-0000-0000-0000A5050000}"/>
    <cellStyle name="_Du lich_Ngiam_lamnghiep_2011_v2(1)(1)_Nongnghiep" xfId="1634" xr:uid="{00000000-0005-0000-0000-0000A6050000}"/>
    <cellStyle name="_Du lich_NGTT LN,TS 2012 (Chuan)" xfId="1635" xr:uid="{00000000-0005-0000-0000-0000A7050000}"/>
    <cellStyle name="_Du lich_Nien giam TT Vu Nong nghiep 2012(solieu)-gui Vu TH 29-3-2013" xfId="1636" xr:uid="{00000000-0005-0000-0000-0000A8050000}"/>
    <cellStyle name="_Du lich_Nongnghiep" xfId="1637" xr:uid="{00000000-0005-0000-0000-0000A9050000}"/>
    <cellStyle name="_Du lich_Nongnghiep NGDD 2012_cap nhat den 24-5-2013(1)" xfId="1638" xr:uid="{00000000-0005-0000-0000-0000AA050000}"/>
    <cellStyle name="_Du lich_Nongnghiep_Nongnghiep NGDD 2012_cap nhat den 24-5-2013(1)" xfId="1639" xr:uid="{00000000-0005-0000-0000-0000AB050000}"/>
    <cellStyle name="_Du lich_Xl0000147" xfId="1640" xr:uid="{00000000-0005-0000-0000-0000AC050000}"/>
    <cellStyle name="_Du lich_Xl0000167" xfId="1641" xr:uid="{00000000-0005-0000-0000-0000AD050000}"/>
    <cellStyle name="_Du lich_XNK" xfId="1642" xr:uid="{00000000-0005-0000-0000-0000AE050000}"/>
    <cellStyle name="_KT (2)" xfId="1643" xr:uid="{00000000-0005-0000-0000-0000AF050000}"/>
    <cellStyle name="_KT (2)_1" xfId="1644" xr:uid="{00000000-0005-0000-0000-0000B0050000}"/>
    <cellStyle name="_KT (2)_2" xfId="1645" xr:uid="{00000000-0005-0000-0000-0000B1050000}"/>
    <cellStyle name="_KT (2)_2_TG-TH" xfId="1646" xr:uid="{00000000-0005-0000-0000-0000B2050000}"/>
    <cellStyle name="_KT (2)_3" xfId="1647" xr:uid="{00000000-0005-0000-0000-0000B3050000}"/>
    <cellStyle name="_KT (2)_3_TG-TH" xfId="1648" xr:uid="{00000000-0005-0000-0000-0000B4050000}"/>
    <cellStyle name="_KT (2)_4" xfId="1649" xr:uid="{00000000-0005-0000-0000-0000B5050000}"/>
    <cellStyle name="_KT (2)_4_TG-TH" xfId="1650" xr:uid="{00000000-0005-0000-0000-0000B6050000}"/>
    <cellStyle name="_KT (2)_5" xfId="1651" xr:uid="{00000000-0005-0000-0000-0000B7050000}"/>
    <cellStyle name="_KT (2)_TG-TH" xfId="1652" xr:uid="{00000000-0005-0000-0000-0000B8050000}"/>
    <cellStyle name="_KT_TG" xfId="1653" xr:uid="{00000000-0005-0000-0000-0000B9050000}"/>
    <cellStyle name="_KT_TG_1" xfId="1654" xr:uid="{00000000-0005-0000-0000-0000BA050000}"/>
    <cellStyle name="_KT_TG_2" xfId="1655" xr:uid="{00000000-0005-0000-0000-0000BB050000}"/>
    <cellStyle name="_KT_TG_3" xfId="1656" xr:uid="{00000000-0005-0000-0000-0000BC050000}"/>
    <cellStyle name="_KT_TG_4" xfId="1657" xr:uid="{00000000-0005-0000-0000-0000BD050000}"/>
    <cellStyle name="_NGTK-tomtat-2010-DSLD-10-3-2011_final_4" xfId="1658" xr:uid="{00000000-0005-0000-0000-0000BE050000}"/>
    <cellStyle name="_NGTK-tomtat-2010-DSLD-10-3-2011_final_4_01 Don vi HC" xfId="1659" xr:uid="{00000000-0005-0000-0000-0000BF050000}"/>
    <cellStyle name="_NGTK-tomtat-2010-DSLD-10-3-2011_final_4_02 Danso_Laodong 2012(chuan) CO SO" xfId="1660" xr:uid="{00000000-0005-0000-0000-0000C0050000}"/>
    <cellStyle name="_NGTK-tomtat-2010-DSLD-10-3-2011_final_4_04 Doanh nghiep va CSKDCT 2012" xfId="1661" xr:uid="{00000000-0005-0000-0000-0000C1050000}"/>
    <cellStyle name="_NGTK-tomtat-2010-DSLD-10-3-2011_final_4_NGDD 2013 Thu chi NSNN " xfId="1662" xr:uid="{00000000-0005-0000-0000-0000C2050000}"/>
    <cellStyle name="_NGTK-tomtat-2010-DSLD-10-3-2011_final_4_Nien giam KT_TV 2010" xfId="1663" xr:uid="{00000000-0005-0000-0000-0000C3050000}"/>
    <cellStyle name="_NGTK-tomtat-2010-DSLD-10-3-2011_final_4_Xl0000167" xfId="1664" xr:uid="{00000000-0005-0000-0000-0000C4050000}"/>
    <cellStyle name="_NGTT 2011 - XNK" xfId="1665" xr:uid="{00000000-0005-0000-0000-0000C5050000}"/>
    <cellStyle name="_NGTT 2011 - XNK - Market dasua" xfId="1666" xr:uid="{00000000-0005-0000-0000-0000C6050000}"/>
    <cellStyle name="_NGTT 2011 - XNK - Market dasua_02  Dan so lao dong(OK)" xfId="1667" xr:uid="{00000000-0005-0000-0000-0000C7050000}"/>
    <cellStyle name="_NGTT 2011 - XNK - Market dasua_03 TKQG va Thu chi NSNN 2012" xfId="1668" xr:uid="{00000000-0005-0000-0000-0000C8050000}"/>
    <cellStyle name="_NGTT 2011 - XNK - Market dasua_04 Doanh nghiep va CSKDCT 2012" xfId="1669" xr:uid="{00000000-0005-0000-0000-0000C9050000}"/>
    <cellStyle name="_NGTT 2011 - XNK - Market dasua_05 Doanh nghiep va Ca the_2011 (Ok)" xfId="1670" xr:uid="{00000000-0005-0000-0000-0000CA050000}"/>
    <cellStyle name="_NGTT 2011 - XNK - Market dasua_07 NGTT CN 2012" xfId="1671" xr:uid="{00000000-0005-0000-0000-0000CB050000}"/>
    <cellStyle name="_NGTT 2011 - XNK - Market dasua_08 Thuong mai Tong muc - Diep" xfId="1672" xr:uid="{00000000-0005-0000-0000-0000CC050000}"/>
    <cellStyle name="_NGTT 2011 - XNK - Market dasua_08 Thuong mai va Du lich (Ok)" xfId="1673" xr:uid="{00000000-0005-0000-0000-0000CD050000}"/>
    <cellStyle name="_NGTT 2011 - XNK - Market dasua_09 Chi so gia 2011- VuTKG-1 (Ok)" xfId="1674" xr:uid="{00000000-0005-0000-0000-0000CE050000}"/>
    <cellStyle name="_NGTT 2011 - XNK - Market dasua_09 Du lich" xfId="1675" xr:uid="{00000000-0005-0000-0000-0000CF050000}"/>
    <cellStyle name="_NGTT 2011 - XNK - Market dasua_10 Van tai va BCVT (da sua ok)" xfId="1676" xr:uid="{00000000-0005-0000-0000-0000D0050000}"/>
    <cellStyle name="_NGTT 2011 - XNK - Market dasua_11 (3)" xfId="1677" xr:uid="{00000000-0005-0000-0000-0000D1050000}"/>
    <cellStyle name="_NGTT 2011 - XNK - Market dasua_11 (3)_04 Doanh nghiep va CSKDCT 2012" xfId="1678" xr:uid="{00000000-0005-0000-0000-0000D2050000}"/>
    <cellStyle name="_NGTT 2011 - XNK - Market dasua_11 (3)_Xl0000167" xfId="1679" xr:uid="{00000000-0005-0000-0000-0000D3050000}"/>
    <cellStyle name="_NGTT 2011 - XNK - Market dasua_12 (2)" xfId="1680" xr:uid="{00000000-0005-0000-0000-0000D4050000}"/>
    <cellStyle name="_NGTT 2011 - XNK - Market dasua_12 (2)_04 Doanh nghiep va CSKDCT 2012" xfId="1681" xr:uid="{00000000-0005-0000-0000-0000D5050000}"/>
    <cellStyle name="_NGTT 2011 - XNK - Market dasua_12 (2)_Xl0000167" xfId="1682" xr:uid="{00000000-0005-0000-0000-0000D6050000}"/>
    <cellStyle name="_NGTT 2011 - XNK - Market dasua_12 Giao duc, Y Te va Muc songnam2011" xfId="1683" xr:uid="{00000000-0005-0000-0000-0000D7050000}"/>
    <cellStyle name="_NGTT 2011 - XNK - Market dasua_13 Van tai 2012" xfId="1684" xr:uid="{00000000-0005-0000-0000-0000D8050000}"/>
    <cellStyle name="_NGTT 2011 - XNK - Market dasua_Giaoduc2013(ok)" xfId="1685" xr:uid="{00000000-0005-0000-0000-0000D9050000}"/>
    <cellStyle name="_NGTT 2011 - XNK - Market dasua_Maket NGTT2012 LN,TS (7-1-2013)" xfId="1686" xr:uid="{00000000-0005-0000-0000-0000DA050000}"/>
    <cellStyle name="_NGTT 2011 - XNK - Market dasua_Maket NGTT2012 LN,TS (7-1-2013)_Nongnghiep" xfId="1687" xr:uid="{00000000-0005-0000-0000-0000DB050000}"/>
    <cellStyle name="_NGTT 2011 - XNK - Market dasua_Ngiam_lamnghiep_2011_v2(1)(1)" xfId="1688" xr:uid="{00000000-0005-0000-0000-0000DC050000}"/>
    <cellStyle name="_NGTT 2011 - XNK - Market dasua_Ngiam_lamnghiep_2011_v2(1)(1)_Nongnghiep" xfId="1689" xr:uid="{00000000-0005-0000-0000-0000DD050000}"/>
    <cellStyle name="_NGTT 2011 - XNK - Market dasua_NGTT LN,TS 2012 (Chuan)" xfId="1690" xr:uid="{00000000-0005-0000-0000-0000DE050000}"/>
    <cellStyle name="_NGTT 2011 - XNK - Market dasua_Nien giam TT Vu Nong nghiep 2012(solieu)-gui Vu TH 29-3-2013" xfId="1691" xr:uid="{00000000-0005-0000-0000-0000DF050000}"/>
    <cellStyle name="_NGTT 2011 - XNK - Market dasua_Nongnghiep" xfId="1692" xr:uid="{00000000-0005-0000-0000-0000E0050000}"/>
    <cellStyle name="_NGTT 2011 - XNK - Market dasua_Nongnghiep NGDD 2012_cap nhat den 24-5-2013(1)" xfId="1693" xr:uid="{00000000-0005-0000-0000-0000E1050000}"/>
    <cellStyle name="_NGTT 2011 - XNK - Market dasua_Nongnghiep_Nongnghiep NGDD 2012_cap nhat den 24-5-2013(1)" xfId="1694" xr:uid="{00000000-0005-0000-0000-0000E2050000}"/>
    <cellStyle name="_NGTT 2011 - XNK - Market dasua_Xl0000147" xfId="1695" xr:uid="{00000000-0005-0000-0000-0000E3050000}"/>
    <cellStyle name="_NGTT 2011 - XNK - Market dasua_Xl0000167" xfId="1696" xr:uid="{00000000-0005-0000-0000-0000E4050000}"/>
    <cellStyle name="_NGTT 2011 - XNK - Market dasua_XNK" xfId="1697" xr:uid="{00000000-0005-0000-0000-0000E5050000}"/>
    <cellStyle name="_Nonglamthuysan" xfId="1698" xr:uid="{00000000-0005-0000-0000-0000E6050000}"/>
    <cellStyle name="_Nonglamthuysan_02  Dan so lao dong(OK)" xfId="1699" xr:uid="{00000000-0005-0000-0000-0000E7050000}"/>
    <cellStyle name="_Nonglamthuysan_03 TKQG va Thu chi NSNN 2012" xfId="1700" xr:uid="{00000000-0005-0000-0000-0000E8050000}"/>
    <cellStyle name="_Nonglamthuysan_04 Doanh nghiep va CSKDCT 2012" xfId="1701" xr:uid="{00000000-0005-0000-0000-0000E9050000}"/>
    <cellStyle name="_Nonglamthuysan_05 Doanh nghiep va Ca the_2011 (Ok)" xfId="1702" xr:uid="{00000000-0005-0000-0000-0000EA050000}"/>
    <cellStyle name="_Nonglamthuysan_07 NGTT CN 2012" xfId="1703" xr:uid="{00000000-0005-0000-0000-0000EB050000}"/>
    <cellStyle name="_Nonglamthuysan_08 Thuong mai Tong muc - Diep" xfId="1704" xr:uid="{00000000-0005-0000-0000-0000EC050000}"/>
    <cellStyle name="_Nonglamthuysan_08 Thuong mai va Du lich (Ok)" xfId="1705" xr:uid="{00000000-0005-0000-0000-0000ED050000}"/>
    <cellStyle name="_Nonglamthuysan_09 Chi so gia 2011- VuTKG-1 (Ok)" xfId="1706" xr:uid="{00000000-0005-0000-0000-0000EE050000}"/>
    <cellStyle name="_Nonglamthuysan_09 Du lich" xfId="1707" xr:uid="{00000000-0005-0000-0000-0000EF050000}"/>
    <cellStyle name="_Nonglamthuysan_10 Van tai va BCVT (da sua ok)" xfId="1708" xr:uid="{00000000-0005-0000-0000-0000F0050000}"/>
    <cellStyle name="_Nonglamthuysan_11 (3)" xfId="1709" xr:uid="{00000000-0005-0000-0000-0000F1050000}"/>
    <cellStyle name="_Nonglamthuysan_11 (3)_04 Doanh nghiep va CSKDCT 2012" xfId="1710" xr:uid="{00000000-0005-0000-0000-0000F2050000}"/>
    <cellStyle name="_Nonglamthuysan_11 (3)_Xl0000167" xfId="1711" xr:uid="{00000000-0005-0000-0000-0000F3050000}"/>
    <cellStyle name="_Nonglamthuysan_12 (2)" xfId="1712" xr:uid="{00000000-0005-0000-0000-0000F4050000}"/>
    <cellStyle name="_Nonglamthuysan_12 (2)_04 Doanh nghiep va CSKDCT 2012" xfId="1713" xr:uid="{00000000-0005-0000-0000-0000F5050000}"/>
    <cellStyle name="_Nonglamthuysan_12 (2)_Xl0000167" xfId="1714" xr:uid="{00000000-0005-0000-0000-0000F6050000}"/>
    <cellStyle name="_Nonglamthuysan_12 Giao duc, Y Te va Muc songnam2011" xfId="1715" xr:uid="{00000000-0005-0000-0000-0000F7050000}"/>
    <cellStyle name="_Nonglamthuysan_13 Van tai 2012" xfId="1716" xr:uid="{00000000-0005-0000-0000-0000F8050000}"/>
    <cellStyle name="_Nonglamthuysan_Giaoduc2013(ok)" xfId="1717" xr:uid="{00000000-0005-0000-0000-0000F9050000}"/>
    <cellStyle name="_Nonglamthuysan_Maket NGTT2012 LN,TS (7-1-2013)" xfId="1718" xr:uid="{00000000-0005-0000-0000-0000FA050000}"/>
    <cellStyle name="_Nonglamthuysan_Maket NGTT2012 LN,TS (7-1-2013)_Nongnghiep" xfId="1719" xr:uid="{00000000-0005-0000-0000-0000FB050000}"/>
    <cellStyle name="_Nonglamthuysan_Ngiam_lamnghiep_2011_v2(1)(1)" xfId="1720" xr:uid="{00000000-0005-0000-0000-0000FC050000}"/>
    <cellStyle name="_Nonglamthuysan_Ngiam_lamnghiep_2011_v2(1)(1)_Nongnghiep" xfId="1721" xr:uid="{00000000-0005-0000-0000-0000FD050000}"/>
    <cellStyle name="_Nonglamthuysan_NGTT LN,TS 2012 (Chuan)" xfId="1722" xr:uid="{00000000-0005-0000-0000-0000FE050000}"/>
    <cellStyle name="_Nonglamthuysan_Nien giam TT Vu Nong nghiep 2012(solieu)-gui Vu TH 29-3-2013" xfId="1723" xr:uid="{00000000-0005-0000-0000-0000FF050000}"/>
    <cellStyle name="_Nonglamthuysan_Nongnghiep" xfId="1724" xr:uid="{00000000-0005-0000-0000-000000060000}"/>
    <cellStyle name="_Nonglamthuysan_Nongnghiep NGDD 2012_cap nhat den 24-5-2013(1)" xfId="1725" xr:uid="{00000000-0005-0000-0000-000001060000}"/>
    <cellStyle name="_Nonglamthuysan_Nongnghiep_Nongnghiep NGDD 2012_cap nhat den 24-5-2013(1)" xfId="1726" xr:uid="{00000000-0005-0000-0000-000002060000}"/>
    <cellStyle name="_Nonglamthuysan_Xl0000147" xfId="1727" xr:uid="{00000000-0005-0000-0000-000003060000}"/>
    <cellStyle name="_Nonglamthuysan_Xl0000167" xfId="1728" xr:uid="{00000000-0005-0000-0000-000004060000}"/>
    <cellStyle name="_Nonglamthuysan_XNK" xfId="1729" xr:uid="{00000000-0005-0000-0000-000005060000}"/>
    <cellStyle name="_NSNN" xfId="1730" xr:uid="{00000000-0005-0000-0000-000006060000}"/>
    <cellStyle name="_So lieu quoc te TH" xfId="1731" xr:uid="{00000000-0005-0000-0000-000007060000}"/>
    <cellStyle name="_So lieu quoc te TH_02  Dan so lao dong(OK)" xfId="1732" xr:uid="{00000000-0005-0000-0000-000008060000}"/>
    <cellStyle name="_So lieu quoc te TH_03 TKQG va Thu chi NSNN 2012" xfId="1733" xr:uid="{00000000-0005-0000-0000-000009060000}"/>
    <cellStyle name="_So lieu quoc te TH_04 Doanh nghiep va CSKDCT 2012" xfId="1734" xr:uid="{00000000-0005-0000-0000-00000A060000}"/>
    <cellStyle name="_So lieu quoc te TH_05 Doanh nghiep va Ca the_2011 (Ok)" xfId="1735" xr:uid="{00000000-0005-0000-0000-00000B060000}"/>
    <cellStyle name="_So lieu quoc te TH_07 NGTT CN 2012" xfId="1736" xr:uid="{00000000-0005-0000-0000-00000C060000}"/>
    <cellStyle name="_So lieu quoc te TH_08 Thuong mai Tong muc - Diep" xfId="1737" xr:uid="{00000000-0005-0000-0000-00000D060000}"/>
    <cellStyle name="_So lieu quoc te TH_08 Thuong mai va Du lich (Ok)" xfId="1738" xr:uid="{00000000-0005-0000-0000-00000E060000}"/>
    <cellStyle name="_So lieu quoc te TH_09 Chi so gia 2011- VuTKG-1 (Ok)" xfId="1739" xr:uid="{00000000-0005-0000-0000-00000F060000}"/>
    <cellStyle name="_So lieu quoc te TH_09 Du lich" xfId="1740" xr:uid="{00000000-0005-0000-0000-000010060000}"/>
    <cellStyle name="_So lieu quoc te TH_10 Van tai va BCVT (da sua ok)" xfId="1741" xr:uid="{00000000-0005-0000-0000-000011060000}"/>
    <cellStyle name="_So lieu quoc te TH_11 (3)" xfId="1742" xr:uid="{00000000-0005-0000-0000-000012060000}"/>
    <cellStyle name="_So lieu quoc te TH_11 (3)_04 Doanh nghiep va CSKDCT 2012" xfId="1743" xr:uid="{00000000-0005-0000-0000-000013060000}"/>
    <cellStyle name="_So lieu quoc te TH_11 (3)_Xl0000167" xfId="1744" xr:uid="{00000000-0005-0000-0000-000014060000}"/>
    <cellStyle name="_So lieu quoc te TH_12 (2)" xfId="1745" xr:uid="{00000000-0005-0000-0000-000015060000}"/>
    <cellStyle name="_So lieu quoc te TH_12 (2)_04 Doanh nghiep va CSKDCT 2012" xfId="1746" xr:uid="{00000000-0005-0000-0000-000016060000}"/>
    <cellStyle name="_So lieu quoc te TH_12 (2)_Xl0000167" xfId="1747" xr:uid="{00000000-0005-0000-0000-000017060000}"/>
    <cellStyle name="_So lieu quoc te TH_12 Giao duc, Y Te va Muc songnam2011" xfId="1748" xr:uid="{00000000-0005-0000-0000-000018060000}"/>
    <cellStyle name="_So lieu quoc te TH_13 Van tai 2012" xfId="1749" xr:uid="{00000000-0005-0000-0000-000019060000}"/>
    <cellStyle name="_So lieu quoc te TH_Giaoduc2013(ok)" xfId="1750" xr:uid="{00000000-0005-0000-0000-00001A060000}"/>
    <cellStyle name="_So lieu quoc te TH_Maket NGTT2012 LN,TS (7-1-2013)" xfId="1751" xr:uid="{00000000-0005-0000-0000-00001B060000}"/>
    <cellStyle name="_So lieu quoc te TH_Maket NGTT2012 LN,TS (7-1-2013)_Nongnghiep" xfId="1752" xr:uid="{00000000-0005-0000-0000-00001C060000}"/>
    <cellStyle name="_So lieu quoc te TH_Ngiam_lamnghiep_2011_v2(1)(1)" xfId="1753" xr:uid="{00000000-0005-0000-0000-00001D060000}"/>
    <cellStyle name="_So lieu quoc te TH_Ngiam_lamnghiep_2011_v2(1)(1)_Nongnghiep" xfId="1754" xr:uid="{00000000-0005-0000-0000-00001E060000}"/>
    <cellStyle name="_So lieu quoc te TH_NGTT LN,TS 2012 (Chuan)" xfId="1755" xr:uid="{00000000-0005-0000-0000-00001F060000}"/>
    <cellStyle name="_So lieu quoc te TH_Nien giam TT Vu Nong nghiep 2012(solieu)-gui Vu TH 29-3-2013" xfId="1756" xr:uid="{00000000-0005-0000-0000-000020060000}"/>
    <cellStyle name="_So lieu quoc te TH_Nongnghiep" xfId="1757" xr:uid="{00000000-0005-0000-0000-000021060000}"/>
    <cellStyle name="_So lieu quoc te TH_Nongnghiep NGDD 2012_cap nhat den 24-5-2013(1)" xfId="1758" xr:uid="{00000000-0005-0000-0000-000022060000}"/>
    <cellStyle name="_So lieu quoc te TH_Nongnghiep_Nongnghiep NGDD 2012_cap nhat den 24-5-2013(1)" xfId="1759" xr:uid="{00000000-0005-0000-0000-000023060000}"/>
    <cellStyle name="_So lieu quoc te TH_Xl0000147" xfId="1760" xr:uid="{00000000-0005-0000-0000-000024060000}"/>
    <cellStyle name="_So lieu quoc te TH_Xl0000167" xfId="1761" xr:uid="{00000000-0005-0000-0000-000025060000}"/>
    <cellStyle name="_So lieu quoc te TH_XNK" xfId="1762" xr:uid="{00000000-0005-0000-0000-000026060000}"/>
    <cellStyle name="_TangGDP" xfId="1763" xr:uid="{00000000-0005-0000-0000-000027060000}"/>
    <cellStyle name="_TG-TH" xfId="1764" xr:uid="{00000000-0005-0000-0000-000028060000}"/>
    <cellStyle name="_TG-TH_1" xfId="1765" xr:uid="{00000000-0005-0000-0000-000029060000}"/>
    <cellStyle name="_TG-TH_2" xfId="1766" xr:uid="{00000000-0005-0000-0000-00002A060000}"/>
    <cellStyle name="_TG-TH_3" xfId="1767" xr:uid="{00000000-0005-0000-0000-00002B060000}"/>
    <cellStyle name="_TG-TH_4" xfId="1768" xr:uid="{00000000-0005-0000-0000-00002C060000}"/>
    <cellStyle name="_Tich luy" xfId="1769" xr:uid="{00000000-0005-0000-0000-00002D060000}"/>
    <cellStyle name="_Tieudung" xfId="1770" xr:uid="{00000000-0005-0000-0000-00002E060000}"/>
    <cellStyle name="_Tong hop NGTT" xfId="1771" xr:uid="{00000000-0005-0000-0000-00002F060000}"/>
    <cellStyle name="_Tong hop NGTT_01 Don vi HC" xfId="1772" xr:uid="{00000000-0005-0000-0000-000030060000}"/>
    <cellStyle name="_Tong hop NGTT_02 Danso_Laodong 2012(chuan) CO SO" xfId="1773" xr:uid="{00000000-0005-0000-0000-000031060000}"/>
    <cellStyle name="_Tong hop NGTT_04 Doanh nghiep va CSKDCT 2012" xfId="1774" xr:uid="{00000000-0005-0000-0000-000032060000}"/>
    <cellStyle name="_Tong hop NGTT_NGDD 2013 Thu chi NSNN " xfId="1775" xr:uid="{00000000-0005-0000-0000-000033060000}"/>
    <cellStyle name="_Tong hop NGTT_Nien giam KT_TV 2010" xfId="1776" xr:uid="{00000000-0005-0000-0000-000034060000}"/>
    <cellStyle name="_Tong hop NGTT_Xl0000167" xfId="1777" xr:uid="{00000000-0005-0000-0000-000035060000}"/>
    <cellStyle name="1" xfId="1778" xr:uid="{00000000-0005-0000-0000-000036060000}"/>
    <cellStyle name="1 10" xfId="1779" xr:uid="{00000000-0005-0000-0000-000037060000}"/>
    <cellStyle name="1 11" xfId="1780" xr:uid="{00000000-0005-0000-0000-000038060000}"/>
    <cellStyle name="1 12" xfId="1781" xr:uid="{00000000-0005-0000-0000-000039060000}"/>
    <cellStyle name="1 13" xfId="1782" xr:uid="{00000000-0005-0000-0000-00003A060000}"/>
    <cellStyle name="1 14" xfId="1783" xr:uid="{00000000-0005-0000-0000-00003B060000}"/>
    <cellStyle name="1 15" xfId="1784" xr:uid="{00000000-0005-0000-0000-00003C060000}"/>
    <cellStyle name="1 16" xfId="1785" xr:uid="{00000000-0005-0000-0000-00003D060000}"/>
    <cellStyle name="1 17" xfId="1786" xr:uid="{00000000-0005-0000-0000-00003E060000}"/>
    <cellStyle name="1 18" xfId="1787" xr:uid="{00000000-0005-0000-0000-00003F060000}"/>
    <cellStyle name="1 19" xfId="1788" xr:uid="{00000000-0005-0000-0000-000040060000}"/>
    <cellStyle name="1 2" xfId="1789" xr:uid="{00000000-0005-0000-0000-000041060000}"/>
    <cellStyle name="1 3" xfId="1790" xr:uid="{00000000-0005-0000-0000-000042060000}"/>
    <cellStyle name="1 4" xfId="1791" xr:uid="{00000000-0005-0000-0000-000043060000}"/>
    <cellStyle name="1 5" xfId="1792" xr:uid="{00000000-0005-0000-0000-000044060000}"/>
    <cellStyle name="1 6" xfId="1793" xr:uid="{00000000-0005-0000-0000-000045060000}"/>
    <cellStyle name="1 7" xfId="1794" xr:uid="{00000000-0005-0000-0000-000046060000}"/>
    <cellStyle name="1 8" xfId="1795" xr:uid="{00000000-0005-0000-0000-000047060000}"/>
    <cellStyle name="1 9" xfId="1796" xr:uid="{00000000-0005-0000-0000-000048060000}"/>
    <cellStyle name="1_01 Don vi HC" xfId="1797" xr:uid="{00000000-0005-0000-0000-000049060000}"/>
    <cellStyle name="1_01 DVHC-DSLD 2010" xfId="1798" xr:uid="{00000000-0005-0000-0000-00004A060000}"/>
    <cellStyle name="1_01 DVHC-DSLD 2010_01 Don vi HC" xfId="1799" xr:uid="{00000000-0005-0000-0000-00004B060000}"/>
    <cellStyle name="1_01 DVHC-DSLD 2010_02 Danso_Laodong 2012(chuan) CO SO" xfId="1800" xr:uid="{00000000-0005-0000-0000-00004C060000}"/>
    <cellStyle name="1_01 DVHC-DSLD 2010_04 Doanh nghiep va CSKDCT 2012" xfId="1801" xr:uid="{00000000-0005-0000-0000-00004D060000}"/>
    <cellStyle name="1_01 DVHC-DSLD 2010_08 Thuong mai Tong muc - Diep" xfId="1802" xr:uid="{00000000-0005-0000-0000-00004E060000}"/>
    <cellStyle name="1_01 DVHC-DSLD 2010_Bo sung 04 bieu Cong nghiep" xfId="1803" xr:uid="{00000000-0005-0000-0000-00004F060000}"/>
    <cellStyle name="1_01 DVHC-DSLD 2010_Mau" xfId="1804" xr:uid="{00000000-0005-0000-0000-000050060000}"/>
    <cellStyle name="1_01 DVHC-DSLD 2010_NGDD 2013 Thu chi NSNN " xfId="1805" xr:uid="{00000000-0005-0000-0000-000051060000}"/>
    <cellStyle name="1_01 DVHC-DSLD 2010_Nien giam KT_TV 2010" xfId="1806" xr:uid="{00000000-0005-0000-0000-000052060000}"/>
    <cellStyle name="1_01 DVHC-DSLD 2010_nien giam tom tat 2010 (thuy)" xfId="1807" xr:uid="{00000000-0005-0000-0000-000053060000}"/>
    <cellStyle name="1_01 DVHC-DSLD 2010_nien giam tom tat 2010 (thuy)_01 Don vi HC" xfId="1808" xr:uid="{00000000-0005-0000-0000-000054060000}"/>
    <cellStyle name="1_01 DVHC-DSLD 2010_nien giam tom tat 2010 (thuy)_02 Danso_Laodong 2012(chuan) CO SO" xfId="1809" xr:uid="{00000000-0005-0000-0000-000055060000}"/>
    <cellStyle name="1_01 DVHC-DSLD 2010_nien giam tom tat 2010 (thuy)_04 Doanh nghiep va CSKDCT 2012" xfId="1810" xr:uid="{00000000-0005-0000-0000-000056060000}"/>
    <cellStyle name="1_01 DVHC-DSLD 2010_nien giam tom tat 2010 (thuy)_08 Thuong mai Tong muc - Diep" xfId="1811" xr:uid="{00000000-0005-0000-0000-000057060000}"/>
    <cellStyle name="1_01 DVHC-DSLD 2010_nien giam tom tat 2010 (thuy)_09 Thuong mai va Du lich" xfId="1812" xr:uid="{00000000-0005-0000-0000-000058060000}"/>
    <cellStyle name="1_01 DVHC-DSLD 2010_nien giam tom tat 2010 (thuy)_09 Thuong mai va Du lich_01 Don vi HC" xfId="1813" xr:uid="{00000000-0005-0000-0000-000059060000}"/>
    <cellStyle name="1_01 DVHC-DSLD 2010_nien giam tom tat 2010 (thuy)_09 Thuong mai va Du lich_NGDD 2013 Thu chi NSNN " xfId="1814" xr:uid="{00000000-0005-0000-0000-00005A060000}"/>
    <cellStyle name="1_01 DVHC-DSLD 2010_nien giam tom tat 2010 (thuy)_Xl0000167" xfId="1815" xr:uid="{00000000-0005-0000-0000-00005B060000}"/>
    <cellStyle name="1_01 DVHC-DSLD 2010_Tong hop NGTT" xfId="1816" xr:uid="{00000000-0005-0000-0000-00005C060000}"/>
    <cellStyle name="1_01 DVHC-DSLD 2010_Tong hop NGTT_09 Thuong mai va Du lich" xfId="1817" xr:uid="{00000000-0005-0000-0000-00005D060000}"/>
    <cellStyle name="1_01 DVHC-DSLD 2010_Tong hop NGTT_09 Thuong mai va Du lich_01 Don vi HC" xfId="1818" xr:uid="{00000000-0005-0000-0000-00005E060000}"/>
    <cellStyle name="1_01 DVHC-DSLD 2010_Tong hop NGTT_09 Thuong mai va Du lich_NGDD 2013 Thu chi NSNN " xfId="1819" xr:uid="{00000000-0005-0000-0000-00005F060000}"/>
    <cellStyle name="1_01 DVHC-DSLD 2010_Xl0000167" xfId="1820" xr:uid="{00000000-0005-0000-0000-000060060000}"/>
    <cellStyle name="1_02  Dan so lao dong(OK)" xfId="1821" xr:uid="{00000000-0005-0000-0000-000061060000}"/>
    <cellStyle name="1_02 Danso_Laodong 2012(chuan) CO SO" xfId="1822" xr:uid="{00000000-0005-0000-0000-000062060000}"/>
    <cellStyle name="1_03 Dautu 2010" xfId="1823" xr:uid="{00000000-0005-0000-0000-000063060000}"/>
    <cellStyle name="1_03 Dautu 2010_01 Don vi HC" xfId="1824" xr:uid="{00000000-0005-0000-0000-000064060000}"/>
    <cellStyle name="1_03 Dautu 2010_02 Danso_Laodong 2012(chuan) CO SO" xfId="1825" xr:uid="{00000000-0005-0000-0000-000065060000}"/>
    <cellStyle name="1_03 Dautu 2010_04 Doanh nghiep va CSKDCT 2012" xfId="1826" xr:uid="{00000000-0005-0000-0000-000066060000}"/>
    <cellStyle name="1_03 Dautu 2010_08 Thuong mai Tong muc - Diep" xfId="1827" xr:uid="{00000000-0005-0000-0000-000067060000}"/>
    <cellStyle name="1_03 Dautu 2010_09 Thuong mai va Du lich" xfId="1828" xr:uid="{00000000-0005-0000-0000-000068060000}"/>
    <cellStyle name="1_03 Dautu 2010_09 Thuong mai va Du lich_01 Don vi HC" xfId="1829" xr:uid="{00000000-0005-0000-0000-000069060000}"/>
    <cellStyle name="1_03 Dautu 2010_09 Thuong mai va Du lich_NGDD 2013 Thu chi NSNN " xfId="1830" xr:uid="{00000000-0005-0000-0000-00006A060000}"/>
    <cellStyle name="1_03 Dautu 2010_Xl0000167" xfId="1831" xr:uid="{00000000-0005-0000-0000-00006B060000}"/>
    <cellStyle name="1_03 TKQG" xfId="1832" xr:uid="{00000000-0005-0000-0000-00006C060000}"/>
    <cellStyle name="1_03 TKQG_02  Dan so lao dong(OK)" xfId="1833" xr:uid="{00000000-0005-0000-0000-00006D060000}"/>
    <cellStyle name="1_03 TKQG_Xl0000167" xfId="1834" xr:uid="{00000000-0005-0000-0000-00006E060000}"/>
    <cellStyle name="1_04 Doanh nghiep va CSKDCT 2012" xfId="1835" xr:uid="{00000000-0005-0000-0000-00006F060000}"/>
    <cellStyle name="1_05 Doanh nghiep va Ca the_2011 (Ok)" xfId="1836" xr:uid="{00000000-0005-0000-0000-000070060000}"/>
    <cellStyle name="1_05 Thu chi NSNN" xfId="1837" xr:uid="{00000000-0005-0000-0000-000071060000}"/>
    <cellStyle name="1_05 Thuong mai" xfId="1838" xr:uid="{00000000-0005-0000-0000-000072060000}"/>
    <cellStyle name="1_05 Thuong mai_01 Don vi HC" xfId="1839" xr:uid="{00000000-0005-0000-0000-000073060000}"/>
    <cellStyle name="1_05 Thuong mai_02 Danso_Laodong 2012(chuan) CO SO" xfId="1840" xr:uid="{00000000-0005-0000-0000-000074060000}"/>
    <cellStyle name="1_05 Thuong mai_04 Doanh nghiep va CSKDCT 2012" xfId="1841" xr:uid="{00000000-0005-0000-0000-000075060000}"/>
    <cellStyle name="1_05 Thuong mai_NGDD 2013 Thu chi NSNN " xfId="1842" xr:uid="{00000000-0005-0000-0000-000076060000}"/>
    <cellStyle name="1_05 Thuong mai_Nien giam KT_TV 2010" xfId="1843" xr:uid="{00000000-0005-0000-0000-000077060000}"/>
    <cellStyle name="1_05 Thuong mai_Xl0000167" xfId="1844" xr:uid="{00000000-0005-0000-0000-000078060000}"/>
    <cellStyle name="1_06 Nong, lam nghiep 2010  (ok)" xfId="1845" xr:uid="{00000000-0005-0000-0000-000079060000}"/>
    <cellStyle name="1_06 Van tai" xfId="1846" xr:uid="{00000000-0005-0000-0000-00007A060000}"/>
    <cellStyle name="1_06 Van tai_01 Don vi HC" xfId="1847" xr:uid="{00000000-0005-0000-0000-00007B060000}"/>
    <cellStyle name="1_06 Van tai_02 Danso_Laodong 2012(chuan) CO SO" xfId="1848" xr:uid="{00000000-0005-0000-0000-00007C060000}"/>
    <cellStyle name="1_06 Van tai_04 Doanh nghiep va CSKDCT 2012" xfId="1849" xr:uid="{00000000-0005-0000-0000-00007D060000}"/>
    <cellStyle name="1_06 Van tai_NGDD 2013 Thu chi NSNN " xfId="1850" xr:uid="{00000000-0005-0000-0000-00007E060000}"/>
    <cellStyle name="1_06 Van tai_Nien giam KT_TV 2010" xfId="1851" xr:uid="{00000000-0005-0000-0000-00007F060000}"/>
    <cellStyle name="1_06 Van tai_Xl0000167" xfId="1852" xr:uid="{00000000-0005-0000-0000-000080060000}"/>
    <cellStyle name="1_07 Buu dien" xfId="1853" xr:uid="{00000000-0005-0000-0000-000081060000}"/>
    <cellStyle name="1_07 Buu dien_01 Don vi HC" xfId="1854" xr:uid="{00000000-0005-0000-0000-000082060000}"/>
    <cellStyle name="1_07 Buu dien_02 Danso_Laodong 2012(chuan) CO SO" xfId="1855" xr:uid="{00000000-0005-0000-0000-000083060000}"/>
    <cellStyle name="1_07 Buu dien_04 Doanh nghiep va CSKDCT 2012" xfId="1856" xr:uid="{00000000-0005-0000-0000-000084060000}"/>
    <cellStyle name="1_07 Buu dien_NGDD 2013 Thu chi NSNN " xfId="1857" xr:uid="{00000000-0005-0000-0000-000085060000}"/>
    <cellStyle name="1_07 Buu dien_Nien giam KT_TV 2010" xfId="1858" xr:uid="{00000000-0005-0000-0000-000086060000}"/>
    <cellStyle name="1_07 Buu dien_Xl0000167" xfId="1859" xr:uid="{00000000-0005-0000-0000-000087060000}"/>
    <cellStyle name="1_07 NGTT CN 2012" xfId="1860" xr:uid="{00000000-0005-0000-0000-000088060000}"/>
    <cellStyle name="1_08 Thuong mai Tong muc - Diep" xfId="1861" xr:uid="{00000000-0005-0000-0000-000089060000}"/>
    <cellStyle name="1_08 Thuong mai va Du lich (Ok)" xfId="1862" xr:uid="{00000000-0005-0000-0000-00008A060000}"/>
    <cellStyle name="1_08 Van tai" xfId="1863" xr:uid="{00000000-0005-0000-0000-00008B060000}"/>
    <cellStyle name="1_08 Van tai_01 Don vi HC" xfId="1864" xr:uid="{00000000-0005-0000-0000-00008C060000}"/>
    <cellStyle name="1_08 Van tai_02 Danso_Laodong 2012(chuan) CO SO" xfId="1865" xr:uid="{00000000-0005-0000-0000-00008D060000}"/>
    <cellStyle name="1_08 Van tai_04 Doanh nghiep va CSKDCT 2012" xfId="1866" xr:uid="{00000000-0005-0000-0000-00008E060000}"/>
    <cellStyle name="1_08 Van tai_NGDD 2013 Thu chi NSNN " xfId="1867" xr:uid="{00000000-0005-0000-0000-00008F060000}"/>
    <cellStyle name="1_08 Van tai_Nien giam KT_TV 2010" xfId="1868" xr:uid="{00000000-0005-0000-0000-000090060000}"/>
    <cellStyle name="1_08 Van tai_Xl0000167" xfId="1869" xr:uid="{00000000-0005-0000-0000-000091060000}"/>
    <cellStyle name="1_08 Yte-van hoa" xfId="1870" xr:uid="{00000000-0005-0000-0000-000092060000}"/>
    <cellStyle name="1_08 Yte-van hoa_01 Don vi HC" xfId="1871" xr:uid="{00000000-0005-0000-0000-000093060000}"/>
    <cellStyle name="1_08 Yte-van hoa_02 Danso_Laodong 2012(chuan) CO SO" xfId="1872" xr:uid="{00000000-0005-0000-0000-000094060000}"/>
    <cellStyle name="1_08 Yte-van hoa_04 Doanh nghiep va CSKDCT 2012" xfId="1873" xr:uid="{00000000-0005-0000-0000-000095060000}"/>
    <cellStyle name="1_08 Yte-van hoa_NGDD 2013 Thu chi NSNN " xfId="1874" xr:uid="{00000000-0005-0000-0000-000096060000}"/>
    <cellStyle name="1_08 Yte-van hoa_Nien giam KT_TV 2010" xfId="1875" xr:uid="{00000000-0005-0000-0000-000097060000}"/>
    <cellStyle name="1_08 Yte-van hoa_Xl0000167" xfId="1876" xr:uid="{00000000-0005-0000-0000-000098060000}"/>
    <cellStyle name="1_09 Chi so gia 2011- VuTKG-1 (Ok)" xfId="1877" xr:uid="{00000000-0005-0000-0000-000099060000}"/>
    <cellStyle name="1_09 Du lich" xfId="1878" xr:uid="{00000000-0005-0000-0000-00009A060000}"/>
    <cellStyle name="1_09 Thuong mai va Du lich" xfId="1879" xr:uid="{00000000-0005-0000-0000-00009B060000}"/>
    <cellStyle name="1_09 Thuong mai va Du lich_01 Don vi HC" xfId="1880" xr:uid="{00000000-0005-0000-0000-00009C060000}"/>
    <cellStyle name="1_09 Thuong mai va Du lich_NGDD 2013 Thu chi NSNN " xfId="1881" xr:uid="{00000000-0005-0000-0000-00009D060000}"/>
    <cellStyle name="1_10 Market VH, YT, GD, NGTT 2011 " xfId="1882" xr:uid="{00000000-0005-0000-0000-00009E060000}"/>
    <cellStyle name="1_10 Market VH, YT, GD, NGTT 2011 _02  Dan so lao dong(OK)" xfId="1883" xr:uid="{00000000-0005-0000-0000-00009F060000}"/>
    <cellStyle name="1_10 Market VH, YT, GD, NGTT 2011 _03 TKQG va Thu chi NSNN 2012" xfId="1884" xr:uid="{00000000-0005-0000-0000-0000A0060000}"/>
    <cellStyle name="1_10 Market VH, YT, GD, NGTT 2011 _04 Doanh nghiep va CSKDCT 2012" xfId="1885" xr:uid="{00000000-0005-0000-0000-0000A1060000}"/>
    <cellStyle name="1_10 Market VH, YT, GD, NGTT 2011 _05 Doanh nghiep va Ca the_2011 (Ok)" xfId="1886" xr:uid="{00000000-0005-0000-0000-0000A2060000}"/>
    <cellStyle name="1_10 Market VH, YT, GD, NGTT 2011 _07 NGTT CN 2012" xfId="1887" xr:uid="{00000000-0005-0000-0000-0000A3060000}"/>
    <cellStyle name="1_10 Market VH, YT, GD, NGTT 2011 _08 Thuong mai Tong muc - Diep" xfId="1888" xr:uid="{00000000-0005-0000-0000-0000A4060000}"/>
    <cellStyle name="1_10 Market VH, YT, GD, NGTT 2011 _08 Thuong mai va Du lich (Ok)" xfId="1889" xr:uid="{00000000-0005-0000-0000-0000A5060000}"/>
    <cellStyle name="1_10 Market VH, YT, GD, NGTT 2011 _09 Chi so gia 2011- VuTKG-1 (Ok)" xfId="1890" xr:uid="{00000000-0005-0000-0000-0000A6060000}"/>
    <cellStyle name="1_10 Market VH, YT, GD, NGTT 2011 _09 Du lich" xfId="1891" xr:uid="{00000000-0005-0000-0000-0000A7060000}"/>
    <cellStyle name="1_10 Market VH, YT, GD, NGTT 2011 _10 Van tai va BCVT (da sua ok)" xfId="1892" xr:uid="{00000000-0005-0000-0000-0000A8060000}"/>
    <cellStyle name="1_10 Market VH, YT, GD, NGTT 2011 _11 (3)" xfId="1893" xr:uid="{00000000-0005-0000-0000-0000A9060000}"/>
    <cellStyle name="1_10 Market VH, YT, GD, NGTT 2011 _11 (3)_04 Doanh nghiep va CSKDCT 2012" xfId="1894" xr:uid="{00000000-0005-0000-0000-0000AA060000}"/>
    <cellStyle name="1_10 Market VH, YT, GD, NGTT 2011 _11 (3)_Xl0000167" xfId="1895" xr:uid="{00000000-0005-0000-0000-0000AB060000}"/>
    <cellStyle name="1_10 Market VH, YT, GD, NGTT 2011 _12 (2)" xfId="1896" xr:uid="{00000000-0005-0000-0000-0000AC060000}"/>
    <cellStyle name="1_10 Market VH, YT, GD, NGTT 2011 _12 (2)_04 Doanh nghiep va CSKDCT 2012" xfId="1897" xr:uid="{00000000-0005-0000-0000-0000AD060000}"/>
    <cellStyle name="1_10 Market VH, YT, GD, NGTT 2011 _12 (2)_Xl0000167" xfId="1898" xr:uid="{00000000-0005-0000-0000-0000AE060000}"/>
    <cellStyle name="1_10 Market VH, YT, GD, NGTT 2011 _12 Giao duc, Y Te va Muc songnam2011" xfId="1899" xr:uid="{00000000-0005-0000-0000-0000AF060000}"/>
    <cellStyle name="1_10 Market VH, YT, GD, NGTT 2011 _13 Van tai 2012" xfId="1900" xr:uid="{00000000-0005-0000-0000-0000B0060000}"/>
    <cellStyle name="1_10 Market VH, YT, GD, NGTT 2011 _Giaoduc2013(ok)" xfId="1901" xr:uid="{00000000-0005-0000-0000-0000B1060000}"/>
    <cellStyle name="1_10 Market VH, YT, GD, NGTT 2011 _Maket NGTT2012 LN,TS (7-1-2013)" xfId="1902" xr:uid="{00000000-0005-0000-0000-0000B2060000}"/>
    <cellStyle name="1_10 Market VH, YT, GD, NGTT 2011 _Maket NGTT2012 LN,TS (7-1-2013)_Nongnghiep" xfId="1903" xr:uid="{00000000-0005-0000-0000-0000B3060000}"/>
    <cellStyle name="1_10 Market VH, YT, GD, NGTT 2011 _Ngiam_lamnghiep_2011_v2(1)(1)" xfId="1904" xr:uid="{00000000-0005-0000-0000-0000B4060000}"/>
    <cellStyle name="1_10 Market VH, YT, GD, NGTT 2011 _Ngiam_lamnghiep_2011_v2(1)(1)_Nongnghiep" xfId="1905" xr:uid="{00000000-0005-0000-0000-0000B5060000}"/>
    <cellStyle name="1_10 Market VH, YT, GD, NGTT 2011 _NGTT LN,TS 2012 (Chuan)" xfId="1906" xr:uid="{00000000-0005-0000-0000-0000B6060000}"/>
    <cellStyle name="1_10 Market VH, YT, GD, NGTT 2011 _Nien giam TT Vu Nong nghiep 2012(solieu)-gui Vu TH 29-3-2013" xfId="1907" xr:uid="{00000000-0005-0000-0000-0000B7060000}"/>
    <cellStyle name="1_10 Market VH, YT, GD, NGTT 2011 _Nongnghiep" xfId="1908" xr:uid="{00000000-0005-0000-0000-0000B8060000}"/>
    <cellStyle name="1_10 Market VH, YT, GD, NGTT 2011 _Nongnghiep NGDD 2012_cap nhat den 24-5-2013(1)" xfId="1909" xr:uid="{00000000-0005-0000-0000-0000B9060000}"/>
    <cellStyle name="1_10 Market VH, YT, GD, NGTT 2011 _Nongnghiep_Nongnghiep NGDD 2012_cap nhat den 24-5-2013(1)" xfId="1910" xr:uid="{00000000-0005-0000-0000-0000BA060000}"/>
    <cellStyle name="1_10 Market VH, YT, GD, NGTT 2011 _So lieu quoc te TH" xfId="1911" xr:uid="{00000000-0005-0000-0000-0000BB060000}"/>
    <cellStyle name="1_10 Market VH, YT, GD, NGTT 2011 _Xl0000147" xfId="1912" xr:uid="{00000000-0005-0000-0000-0000BC060000}"/>
    <cellStyle name="1_10 Market VH, YT, GD, NGTT 2011 _Xl0000167" xfId="1913" xr:uid="{00000000-0005-0000-0000-0000BD060000}"/>
    <cellStyle name="1_10 Market VH, YT, GD, NGTT 2011 _XNK" xfId="1914" xr:uid="{00000000-0005-0000-0000-0000BE060000}"/>
    <cellStyle name="1_10 Van tai va BCVT (da sua ok)" xfId="1915" xr:uid="{00000000-0005-0000-0000-0000BF060000}"/>
    <cellStyle name="1_10 VH, YT, GD, NGTT 2010 - (OK)" xfId="1916" xr:uid="{00000000-0005-0000-0000-0000C0060000}"/>
    <cellStyle name="1_10 VH, YT, GD, NGTT 2010 - (OK)_Bo sung 04 bieu Cong nghiep" xfId="1917" xr:uid="{00000000-0005-0000-0000-0000C1060000}"/>
    <cellStyle name="1_11 (3)" xfId="1918" xr:uid="{00000000-0005-0000-0000-0000C2060000}"/>
    <cellStyle name="1_11 (3)_04 Doanh nghiep va CSKDCT 2012" xfId="1919" xr:uid="{00000000-0005-0000-0000-0000C3060000}"/>
    <cellStyle name="1_11 (3)_Xl0000167" xfId="1920" xr:uid="{00000000-0005-0000-0000-0000C4060000}"/>
    <cellStyle name="1_11 So lieu quoc te 2010-final" xfId="1921" xr:uid="{00000000-0005-0000-0000-0000C5060000}"/>
    <cellStyle name="1_11.Bieuthegioi-hien_NGTT2009" xfId="1922" xr:uid="{00000000-0005-0000-0000-0000C6060000}"/>
    <cellStyle name="1_11.Bieuthegioi-hien_NGTT2009_01 Don vi HC" xfId="1923" xr:uid="{00000000-0005-0000-0000-0000C7060000}"/>
    <cellStyle name="1_11.Bieuthegioi-hien_NGTT2009_02  Dan so lao dong(OK)" xfId="1924" xr:uid="{00000000-0005-0000-0000-0000C8060000}"/>
    <cellStyle name="1_11.Bieuthegioi-hien_NGTT2009_02 Danso_Laodong 2012(chuan) CO SO" xfId="1925" xr:uid="{00000000-0005-0000-0000-0000C9060000}"/>
    <cellStyle name="1_11.Bieuthegioi-hien_NGTT2009_03 TKQG va Thu chi NSNN 2012" xfId="1926" xr:uid="{00000000-0005-0000-0000-0000CA060000}"/>
    <cellStyle name="1_11.Bieuthegioi-hien_NGTT2009_04 Doanh nghiep va CSKDCT 2012" xfId="1927" xr:uid="{00000000-0005-0000-0000-0000CB060000}"/>
    <cellStyle name="1_11.Bieuthegioi-hien_NGTT2009_05 Doanh nghiep va Ca the_2011 (Ok)" xfId="1928" xr:uid="{00000000-0005-0000-0000-0000CC060000}"/>
    <cellStyle name="1_11.Bieuthegioi-hien_NGTT2009_07 NGTT CN 2012" xfId="1929" xr:uid="{00000000-0005-0000-0000-0000CD060000}"/>
    <cellStyle name="1_11.Bieuthegioi-hien_NGTT2009_08 Thuong mai Tong muc - Diep" xfId="1930" xr:uid="{00000000-0005-0000-0000-0000CE060000}"/>
    <cellStyle name="1_11.Bieuthegioi-hien_NGTT2009_08 Thuong mai va Du lich (Ok)" xfId="1931" xr:uid="{00000000-0005-0000-0000-0000CF060000}"/>
    <cellStyle name="1_11.Bieuthegioi-hien_NGTT2009_09 Chi so gia 2011- VuTKG-1 (Ok)" xfId="1932" xr:uid="{00000000-0005-0000-0000-0000D0060000}"/>
    <cellStyle name="1_11.Bieuthegioi-hien_NGTT2009_09 Du lich" xfId="1933" xr:uid="{00000000-0005-0000-0000-0000D1060000}"/>
    <cellStyle name="1_11.Bieuthegioi-hien_NGTT2009_10 Van tai va BCVT (da sua ok)" xfId="1934" xr:uid="{00000000-0005-0000-0000-0000D2060000}"/>
    <cellStyle name="1_11.Bieuthegioi-hien_NGTT2009_11 (3)" xfId="1935" xr:uid="{00000000-0005-0000-0000-0000D3060000}"/>
    <cellStyle name="1_11.Bieuthegioi-hien_NGTT2009_11 (3)_04 Doanh nghiep va CSKDCT 2012" xfId="1936" xr:uid="{00000000-0005-0000-0000-0000D4060000}"/>
    <cellStyle name="1_11.Bieuthegioi-hien_NGTT2009_11 (3)_Xl0000167" xfId="1937" xr:uid="{00000000-0005-0000-0000-0000D5060000}"/>
    <cellStyle name="1_11.Bieuthegioi-hien_NGTT2009_12 (2)" xfId="1938" xr:uid="{00000000-0005-0000-0000-0000D6060000}"/>
    <cellStyle name="1_11.Bieuthegioi-hien_NGTT2009_12 (2)_04 Doanh nghiep va CSKDCT 2012" xfId="1939" xr:uid="{00000000-0005-0000-0000-0000D7060000}"/>
    <cellStyle name="1_11.Bieuthegioi-hien_NGTT2009_12 (2)_Xl0000167" xfId="1940" xr:uid="{00000000-0005-0000-0000-0000D8060000}"/>
    <cellStyle name="1_11.Bieuthegioi-hien_NGTT2009_12 Chi so gia 2012(chuan) co so" xfId="1941" xr:uid="{00000000-0005-0000-0000-0000D9060000}"/>
    <cellStyle name="1_11.Bieuthegioi-hien_NGTT2009_12 Giao duc, Y Te va Muc songnam2011" xfId="1942" xr:uid="{00000000-0005-0000-0000-0000DA060000}"/>
    <cellStyle name="1_11.Bieuthegioi-hien_NGTT2009_13 Van tai 2012" xfId="1943" xr:uid="{00000000-0005-0000-0000-0000DB060000}"/>
    <cellStyle name="1_11.Bieuthegioi-hien_NGTT2009_Bo sung 04 bieu Cong nghiep" xfId="1944" xr:uid="{00000000-0005-0000-0000-0000DC060000}"/>
    <cellStyle name="1_11.Bieuthegioi-hien_NGTT2009_CucThongke-phucdap-Tuan-Anh" xfId="1945" xr:uid="{00000000-0005-0000-0000-0000DD060000}"/>
    <cellStyle name="1_11.Bieuthegioi-hien_NGTT2009_Giaoduc2013(ok)" xfId="1946" xr:uid="{00000000-0005-0000-0000-0000DE060000}"/>
    <cellStyle name="1_11.Bieuthegioi-hien_NGTT2009_Maket NGTT2012 LN,TS (7-1-2013)" xfId="1947" xr:uid="{00000000-0005-0000-0000-0000DF060000}"/>
    <cellStyle name="1_11.Bieuthegioi-hien_NGTT2009_Maket NGTT2012 LN,TS (7-1-2013)_Nongnghiep" xfId="1948" xr:uid="{00000000-0005-0000-0000-0000E0060000}"/>
    <cellStyle name="1_11.Bieuthegioi-hien_NGTT2009_Mau" xfId="1949" xr:uid="{00000000-0005-0000-0000-0000E1060000}"/>
    <cellStyle name="1_11.Bieuthegioi-hien_NGTT2009_NGDD 2013 Thu chi NSNN " xfId="1950" xr:uid="{00000000-0005-0000-0000-0000E2060000}"/>
    <cellStyle name="1_11.Bieuthegioi-hien_NGTT2009_Ngiam_lamnghiep_2011_v2(1)(1)" xfId="1951" xr:uid="{00000000-0005-0000-0000-0000E3060000}"/>
    <cellStyle name="1_11.Bieuthegioi-hien_NGTT2009_Ngiam_lamnghiep_2011_v2(1)(1)_Nongnghiep" xfId="1952" xr:uid="{00000000-0005-0000-0000-0000E4060000}"/>
    <cellStyle name="1_11.Bieuthegioi-hien_NGTT2009_NGTT LN,TS 2012 (Chuan)" xfId="1953" xr:uid="{00000000-0005-0000-0000-0000E5060000}"/>
    <cellStyle name="1_11.Bieuthegioi-hien_NGTT2009_Nien giam TT Vu Nong nghiep 2012(solieu)-gui Vu TH 29-3-2013" xfId="1954" xr:uid="{00000000-0005-0000-0000-0000E6060000}"/>
    <cellStyle name="1_11.Bieuthegioi-hien_NGTT2009_Nongnghiep" xfId="1955" xr:uid="{00000000-0005-0000-0000-0000E7060000}"/>
    <cellStyle name="1_11.Bieuthegioi-hien_NGTT2009_Nongnghiep NGDD 2012_cap nhat den 24-5-2013(1)" xfId="1956" xr:uid="{00000000-0005-0000-0000-0000E8060000}"/>
    <cellStyle name="1_11.Bieuthegioi-hien_NGTT2009_Nongnghiep_Nongnghiep NGDD 2012_cap nhat den 24-5-2013(1)" xfId="1957" xr:uid="{00000000-0005-0000-0000-0000E9060000}"/>
    <cellStyle name="1_11.Bieuthegioi-hien_NGTT2009_Xl0000147" xfId="1958" xr:uid="{00000000-0005-0000-0000-0000EA060000}"/>
    <cellStyle name="1_11.Bieuthegioi-hien_NGTT2009_Xl0000167" xfId="1959" xr:uid="{00000000-0005-0000-0000-0000EB060000}"/>
    <cellStyle name="1_11.Bieuthegioi-hien_NGTT2009_XNK" xfId="1960" xr:uid="{00000000-0005-0000-0000-0000EC060000}"/>
    <cellStyle name="1_11.Bieuthegioi-hien_NGTT2009_XNK-2012" xfId="1961" xr:uid="{00000000-0005-0000-0000-0000ED060000}"/>
    <cellStyle name="1_11.Bieuthegioi-hien_NGTT2009_XNK-Market" xfId="1962" xr:uid="{00000000-0005-0000-0000-0000EE060000}"/>
    <cellStyle name="1_12 (2)" xfId="1963" xr:uid="{00000000-0005-0000-0000-0000EF060000}"/>
    <cellStyle name="1_12 (2)_04 Doanh nghiep va CSKDCT 2012" xfId="1964" xr:uid="{00000000-0005-0000-0000-0000F0060000}"/>
    <cellStyle name="1_12 (2)_Xl0000167" xfId="1965" xr:uid="{00000000-0005-0000-0000-0000F1060000}"/>
    <cellStyle name="1_12 Chi so gia 2012(chuan) co so" xfId="1966" xr:uid="{00000000-0005-0000-0000-0000F2060000}"/>
    <cellStyle name="1_12 Giao duc, Y Te va Muc songnam2011" xfId="1967" xr:uid="{00000000-0005-0000-0000-0000F3060000}"/>
    <cellStyle name="1_13 Van tai 2012" xfId="1968" xr:uid="{00000000-0005-0000-0000-0000F4060000}"/>
    <cellStyle name="1_Book1" xfId="1969" xr:uid="{00000000-0005-0000-0000-0000F5060000}"/>
    <cellStyle name="1_Book3" xfId="1970" xr:uid="{00000000-0005-0000-0000-0000F6060000}"/>
    <cellStyle name="1_Book3 10" xfId="1971" xr:uid="{00000000-0005-0000-0000-0000F7060000}"/>
    <cellStyle name="1_Book3 11" xfId="1972" xr:uid="{00000000-0005-0000-0000-0000F8060000}"/>
    <cellStyle name="1_Book3 12" xfId="1973" xr:uid="{00000000-0005-0000-0000-0000F9060000}"/>
    <cellStyle name="1_Book3 13" xfId="1974" xr:uid="{00000000-0005-0000-0000-0000FA060000}"/>
    <cellStyle name="1_Book3 14" xfId="1975" xr:uid="{00000000-0005-0000-0000-0000FB060000}"/>
    <cellStyle name="1_Book3 15" xfId="1976" xr:uid="{00000000-0005-0000-0000-0000FC060000}"/>
    <cellStyle name="1_Book3 16" xfId="1977" xr:uid="{00000000-0005-0000-0000-0000FD060000}"/>
    <cellStyle name="1_Book3 17" xfId="1978" xr:uid="{00000000-0005-0000-0000-0000FE060000}"/>
    <cellStyle name="1_Book3 18" xfId="1979" xr:uid="{00000000-0005-0000-0000-0000FF060000}"/>
    <cellStyle name="1_Book3 19" xfId="1980" xr:uid="{00000000-0005-0000-0000-000000070000}"/>
    <cellStyle name="1_Book3 2" xfId="1981" xr:uid="{00000000-0005-0000-0000-000001070000}"/>
    <cellStyle name="1_Book3 3" xfId="1982" xr:uid="{00000000-0005-0000-0000-000002070000}"/>
    <cellStyle name="1_Book3 4" xfId="1983" xr:uid="{00000000-0005-0000-0000-000003070000}"/>
    <cellStyle name="1_Book3 5" xfId="1984" xr:uid="{00000000-0005-0000-0000-000004070000}"/>
    <cellStyle name="1_Book3 6" xfId="1985" xr:uid="{00000000-0005-0000-0000-000005070000}"/>
    <cellStyle name="1_Book3 7" xfId="1986" xr:uid="{00000000-0005-0000-0000-000006070000}"/>
    <cellStyle name="1_Book3 8" xfId="1987" xr:uid="{00000000-0005-0000-0000-000007070000}"/>
    <cellStyle name="1_Book3 9" xfId="1988" xr:uid="{00000000-0005-0000-0000-000008070000}"/>
    <cellStyle name="1_Book3_01 Don vi HC" xfId="1989" xr:uid="{00000000-0005-0000-0000-000009070000}"/>
    <cellStyle name="1_Book3_01 DVHC-DSLD 2010" xfId="1990" xr:uid="{00000000-0005-0000-0000-00000A070000}"/>
    <cellStyle name="1_Book3_02  Dan so lao dong(OK)" xfId="1991" xr:uid="{00000000-0005-0000-0000-00000B070000}"/>
    <cellStyle name="1_Book3_02 Danso_Laodong 2012(chuan) CO SO" xfId="1992" xr:uid="{00000000-0005-0000-0000-00000C070000}"/>
    <cellStyle name="1_Book3_03 TKQG va Thu chi NSNN 2012" xfId="1993" xr:uid="{00000000-0005-0000-0000-00000D070000}"/>
    <cellStyle name="1_Book3_04 Doanh nghiep va CSKDCT 2012" xfId="1994" xr:uid="{00000000-0005-0000-0000-00000E070000}"/>
    <cellStyle name="1_Book3_05 Doanh nghiep va Ca the_2011 (Ok)" xfId="1995" xr:uid="{00000000-0005-0000-0000-00000F070000}"/>
    <cellStyle name="1_Book3_05 NGTT DN 2010 (OK)" xfId="1996" xr:uid="{00000000-0005-0000-0000-000010070000}"/>
    <cellStyle name="1_Book3_05 NGTT DN 2010 (OK)_Bo sung 04 bieu Cong nghiep" xfId="1997" xr:uid="{00000000-0005-0000-0000-000011070000}"/>
    <cellStyle name="1_Book3_06 Nong, lam nghiep 2010  (ok)" xfId="1998" xr:uid="{00000000-0005-0000-0000-000012070000}"/>
    <cellStyle name="1_Book3_07 NGTT CN 2012" xfId="1999" xr:uid="{00000000-0005-0000-0000-000013070000}"/>
    <cellStyle name="1_Book3_08 Thuong mai Tong muc - Diep" xfId="2000" xr:uid="{00000000-0005-0000-0000-000014070000}"/>
    <cellStyle name="1_Book3_08 Thuong mai va Du lich (Ok)" xfId="2001" xr:uid="{00000000-0005-0000-0000-000015070000}"/>
    <cellStyle name="1_Book3_09 Chi so gia 2011- VuTKG-1 (Ok)" xfId="2002" xr:uid="{00000000-0005-0000-0000-000016070000}"/>
    <cellStyle name="1_Book3_09 Du lich" xfId="2003" xr:uid="{00000000-0005-0000-0000-000017070000}"/>
    <cellStyle name="1_Book3_10 Market VH, YT, GD, NGTT 2011 " xfId="2004" xr:uid="{00000000-0005-0000-0000-000018070000}"/>
    <cellStyle name="1_Book3_10 Market VH, YT, GD, NGTT 2011 _02  Dan so lao dong(OK)" xfId="2005" xr:uid="{00000000-0005-0000-0000-000019070000}"/>
    <cellStyle name="1_Book3_10 Market VH, YT, GD, NGTT 2011 _03 TKQG va Thu chi NSNN 2012" xfId="2006" xr:uid="{00000000-0005-0000-0000-00001A070000}"/>
    <cellStyle name="1_Book3_10 Market VH, YT, GD, NGTT 2011 _04 Doanh nghiep va CSKDCT 2012" xfId="2007" xr:uid="{00000000-0005-0000-0000-00001B070000}"/>
    <cellStyle name="1_Book3_10 Market VH, YT, GD, NGTT 2011 _05 Doanh nghiep va Ca the_2011 (Ok)" xfId="2008" xr:uid="{00000000-0005-0000-0000-00001C070000}"/>
    <cellStyle name="1_Book3_10 Market VH, YT, GD, NGTT 2011 _07 NGTT CN 2012" xfId="2009" xr:uid="{00000000-0005-0000-0000-00001D070000}"/>
    <cellStyle name="1_Book3_10 Market VH, YT, GD, NGTT 2011 _08 Thuong mai Tong muc - Diep" xfId="2010" xr:uid="{00000000-0005-0000-0000-00001E070000}"/>
    <cellStyle name="1_Book3_10 Market VH, YT, GD, NGTT 2011 _08 Thuong mai va Du lich (Ok)" xfId="2011" xr:uid="{00000000-0005-0000-0000-00001F070000}"/>
    <cellStyle name="1_Book3_10 Market VH, YT, GD, NGTT 2011 _09 Chi so gia 2011- VuTKG-1 (Ok)" xfId="2012" xr:uid="{00000000-0005-0000-0000-000020070000}"/>
    <cellStyle name="1_Book3_10 Market VH, YT, GD, NGTT 2011 _09 Du lich" xfId="2013" xr:uid="{00000000-0005-0000-0000-000021070000}"/>
    <cellStyle name="1_Book3_10 Market VH, YT, GD, NGTT 2011 _10 Van tai va BCVT (da sua ok)" xfId="2014" xr:uid="{00000000-0005-0000-0000-000022070000}"/>
    <cellStyle name="1_Book3_10 Market VH, YT, GD, NGTT 2011 _11 (3)" xfId="2015" xr:uid="{00000000-0005-0000-0000-000023070000}"/>
    <cellStyle name="1_Book3_10 Market VH, YT, GD, NGTT 2011 _11 (3)_04 Doanh nghiep va CSKDCT 2012" xfId="2016" xr:uid="{00000000-0005-0000-0000-000024070000}"/>
    <cellStyle name="1_Book3_10 Market VH, YT, GD, NGTT 2011 _11 (3)_Xl0000167" xfId="2017" xr:uid="{00000000-0005-0000-0000-000025070000}"/>
    <cellStyle name="1_Book3_10 Market VH, YT, GD, NGTT 2011 _12 (2)" xfId="2018" xr:uid="{00000000-0005-0000-0000-000026070000}"/>
    <cellStyle name="1_Book3_10 Market VH, YT, GD, NGTT 2011 _12 (2)_04 Doanh nghiep va CSKDCT 2012" xfId="2019" xr:uid="{00000000-0005-0000-0000-000027070000}"/>
    <cellStyle name="1_Book3_10 Market VH, YT, GD, NGTT 2011 _12 (2)_Xl0000167" xfId="2020" xr:uid="{00000000-0005-0000-0000-000028070000}"/>
    <cellStyle name="1_Book3_10 Market VH, YT, GD, NGTT 2011 _12 Giao duc, Y Te va Muc songnam2011" xfId="2021" xr:uid="{00000000-0005-0000-0000-000029070000}"/>
    <cellStyle name="1_Book3_10 Market VH, YT, GD, NGTT 2011 _13 Van tai 2012" xfId="2022" xr:uid="{00000000-0005-0000-0000-00002A070000}"/>
    <cellStyle name="1_Book3_10 Market VH, YT, GD, NGTT 2011 _Giaoduc2013(ok)" xfId="2023" xr:uid="{00000000-0005-0000-0000-00002B070000}"/>
    <cellStyle name="1_Book3_10 Market VH, YT, GD, NGTT 2011 _Maket NGTT2012 LN,TS (7-1-2013)" xfId="2024" xr:uid="{00000000-0005-0000-0000-00002C070000}"/>
    <cellStyle name="1_Book3_10 Market VH, YT, GD, NGTT 2011 _Maket NGTT2012 LN,TS (7-1-2013)_Nongnghiep" xfId="2025" xr:uid="{00000000-0005-0000-0000-00002D070000}"/>
    <cellStyle name="1_Book3_10 Market VH, YT, GD, NGTT 2011 _Ngiam_lamnghiep_2011_v2(1)(1)" xfId="2026" xr:uid="{00000000-0005-0000-0000-00002E070000}"/>
    <cellStyle name="1_Book3_10 Market VH, YT, GD, NGTT 2011 _Ngiam_lamnghiep_2011_v2(1)(1)_Nongnghiep" xfId="2027" xr:uid="{00000000-0005-0000-0000-00002F070000}"/>
    <cellStyle name="1_Book3_10 Market VH, YT, GD, NGTT 2011 _NGTT LN,TS 2012 (Chuan)" xfId="2028" xr:uid="{00000000-0005-0000-0000-000030070000}"/>
    <cellStyle name="1_Book3_10 Market VH, YT, GD, NGTT 2011 _Nien giam TT Vu Nong nghiep 2012(solieu)-gui Vu TH 29-3-2013" xfId="2029" xr:uid="{00000000-0005-0000-0000-000031070000}"/>
    <cellStyle name="1_Book3_10 Market VH, YT, GD, NGTT 2011 _Nongnghiep" xfId="2030" xr:uid="{00000000-0005-0000-0000-000032070000}"/>
    <cellStyle name="1_Book3_10 Market VH, YT, GD, NGTT 2011 _Nongnghiep NGDD 2012_cap nhat den 24-5-2013(1)" xfId="2031" xr:uid="{00000000-0005-0000-0000-000033070000}"/>
    <cellStyle name="1_Book3_10 Market VH, YT, GD, NGTT 2011 _Nongnghiep_Nongnghiep NGDD 2012_cap nhat den 24-5-2013(1)" xfId="2032" xr:uid="{00000000-0005-0000-0000-000034070000}"/>
    <cellStyle name="1_Book3_10 Market VH, YT, GD, NGTT 2011 _So lieu quoc te TH" xfId="2033" xr:uid="{00000000-0005-0000-0000-000035070000}"/>
    <cellStyle name="1_Book3_10 Market VH, YT, GD, NGTT 2011 _Xl0000147" xfId="2034" xr:uid="{00000000-0005-0000-0000-000036070000}"/>
    <cellStyle name="1_Book3_10 Market VH, YT, GD, NGTT 2011 _Xl0000167" xfId="2035" xr:uid="{00000000-0005-0000-0000-000037070000}"/>
    <cellStyle name="1_Book3_10 Market VH, YT, GD, NGTT 2011 _XNK" xfId="2036" xr:uid="{00000000-0005-0000-0000-000038070000}"/>
    <cellStyle name="1_Book3_10 Van tai va BCVT (da sua ok)" xfId="2037" xr:uid="{00000000-0005-0000-0000-000039070000}"/>
    <cellStyle name="1_Book3_10 VH, YT, GD, NGTT 2010 - (OK)" xfId="2038" xr:uid="{00000000-0005-0000-0000-00003A070000}"/>
    <cellStyle name="1_Book3_10 VH, YT, GD, NGTT 2010 - (OK)_Bo sung 04 bieu Cong nghiep" xfId="2039" xr:uid="{00000000-0005-0000-0000-00003B070000}"/>
    <cellStyle name="1_Book3_11 (3)" xfId="2040" xr:uid="{00000000-0005-0000-0000-00003C070000}"/>
    <cellStyle name="1_Book3_11 (3)_04 Doanh nghiep va CSKDCT 2012" xfId="2041" xr:uid="{00000000-0005-0000-0000-00003D070000}"/>
    <cellStyle name="1_Book3_11 (3)_Xl0000167" xfId="2042" xr:uid="{00000000-0005-0000-0000-00003E070000}"/>
    <cellStyle name="1_Book3_12 (2)" xfId="2043" xr:uid="{00000000-0005-0000-0000-00003F070000}"/>
    <cellStyle name="1_Book3_12 (2)_04 Doanh nghiep va CSKDCT 2012" xfId="2044" xr:uid="{00000000-0005-0000-0000-000040070000}"/>
    <cellStyle name="1_Book3_12 (2)_Xl0000167" xfId="2045" xr:uid="{00000000-0005-0000-0000-000041070000}"/>
    <cellStyle name="1_Book3_12 Chi so gia 2012(chuan) co so" xfId="2046" xr:uid="{00000000-0005-0000-0000-000042070000}"/>
    <cellStyle name="1_Book3_12 Giao duc, Y Te va Muc songnam2011" xfId="2047" xr:uid="{00000000-0005-0000-0000-000043070000}"/>
    <cellStyle name="1_Book3_13 Van tai 2012" xfId="2048" xr:uid="{00000000-0005-0000-0000-000044070000}"/>
    <cellStyle name="1_Book3_Book1" xfId="2049" xr:uid="{00000000-0005-0000-0000-000045070000}"/>
    <cellStyle name="1_Book3_CucThongke-phucdap-Tuan-Anh" xfId="2050" xr:uid="{00000000-0005-0000-0000-000046070000}"/>
    <cellStyle name="1_Book3_Giaoduc2013(ok)" xfId="2051" xr:uid="{00000000-0005-0000-0000-000047070000}"/>
    <cellStyle name="1_Book3_GTSXNN" xfId="2052" xr:uid="{00000000-0005-0000-0000-000048070000}"/>
    <cellStyle name="1_Book3_GTSXNN_Nongnghiep NGDD 2012_cap nhat den 24-5-2013(1)" xfId="2053" xr:uid="{00000000-0005-0000-0000-000049070000}"/>
    <cellStyle name="1_Book3_Maket NGTT2012 LN,TS (7-1-2013)" xfId="2054" xr:uid="{00000000-0005-0000-0000-00004A070000}"/>
    <cellStyle name="1_Book3_Maket NGTT2012 LN,TS (7-1-2013)_Nongnghiep" xfId="2055" xr:uid="{00000000-0005-0000-0000-00004B070000}"/>
    <cellStyle name="1_Book3_Ngiam_lamnghiep_2011_v2(1)(1)" xfId="2056" xr:uid="{00000000-0005-0000-0000-00004C070000}"/>
    <cellStyle name="1_Book3_Ngiam_lamnghiep_2011_v2(1)(1)_Nongnghiep" xfId="2057" xr:uid="{00000000-0005-0000-0000-00004D070000}"/>
    <cellStyle name="1_Book3_NGTT LN,TS 2012 (Chuan)" xfId="2058" xr:uid="{00000000-0005-0000-0000-00004E070000}"/>
    <cellStyle name="1_Book3_Nien giam day du  Nong nghiep 2010" xfId="2059" xr:uid="{00000000-0005-0000-0000-00004F070000}"/>
    <cellStyle name="1_Book3_Nien giam TT Vu Nong nghiep 2012(solieu)-gui Vu TH 29-3-2013" xfId="2060" xr:uid="{00000000-0005-0000-0000-000050070000}"/>
    <cellStyle name="1_Book3_Nongnghiep" xfId="2061" xr:uid="{00000000-0005-0000-0000-000051070000}"/>
    <cellStyle name="1_Book3_Nongnghiep_Bo sung 04 bieu Cong nghiep" xfId="2062" xr:uid="{00000000-0005-0000-0000-000052070000}"/>
    <cellStyle name="1_Book3_Nongnghiep_Mau" xfId="2063" xr:uid="{00000000-0005-0000-0000-000053070000}"/>
    <cellStyle name="1_Book3_Nongnghiep_NGDD 2013 Thu chi NSNN " xfId="2064" xr:uid="{00000000-0005-0000-0000-000054070000}"/>
    <cellStyle name="1_Book3_Nongnghiep_Nongnghiep NGDD 2012_cap nhat den 24-5-2013(1)" xfId="2065" xr:uid="{00000000-0005-0000-0000-000055070000}"/>
    <cellStyle name="1_Book3_So lieu quoc te TH" xfId="2066" xr:uid="{00000000-0005-0000-0000-000056070000}"/>
    <cellStyle name="1_Book3_So lieu quoc te TH_08 Cong nghiep 2010" xfId="2067" xr:uid="{00000000-0005-0000-0000-000057070000}"/>
    <cellStyle name="1_Book3_So lieu quoc te TH_08 Thuong mai va Du lich (Ok)" xfId="2068" xr:uid="{00000000-0005-0000-0000-000058070000}"/>
    <cellStyle name="1_Book3_So lieu quoc te TH_09 Chi so gia 2011- VuTKG-1 (Ok)" xfId="2069" xr:uid="{00000000-0005-0000-0000-000059070000}"/>
    <cellStyle name="1_Book3_So lieu quoc te TH_09 Du lich" xfId="2070" xr:uid="{00000000-0005-0000-0000-00005A070000}"/>
    <cellStyle name="1_Book3_So lieu quoc te TH_10 Van tai va BCVT (da sua ok)" xfId="2071" xr:uid="{00000000-0005-0000-0000-00005B070000}"/>
    <cellStyle name="1_Book3_So lieu quoc te TH_12 Giao duc, Y Te va Muc songnam2011" xfId="2072" xr:uid="{00000000-0005-0000-0000-00005C070000}"/>
    <cellStyle name="1_Book3_So lieu quoc te TH_nien giam tom tat du lich va XNK" xfId="2073" xr:uid="{00000000-0005-0000-0000-00005D070000}"/>
    <cellStyle name="1_Book3_So lieu quoc te TH_Nongnghiep" xfId="2074" xr:uid="{00000000-0005-0000-0000-00005E070000}"/>
    <cellStyle name="1_Book3_So lieu quoc te TH_XNK" xfId="2075" xr:uid="{00000000-0005-0000-0000-00005F070000}"/>
    <cellStyle name="1_Book3_So lieu quoc te(GDP)" xfId="2076" xr:uid="{00000000-0005-0000-0000-000060070000}"/>
    <cellStyle name="1_Book3_So lieu quoc te(GDP)_02  Dan so lao dong(OK)" xfId="2077" xr:uid="{00000000-0005-0000-0000-000061070000}"/>
    <cellStyle name="1_Book3_So lieu quoc te(GDP)_03 TKQG va Thu chi NSNN 2012" xfId="2078" xr:uid="{00000000-0005-0000-0000-000062070000}"/>
    <cellStyle name="1_Book3_So lieu quoc te(GDP)_04 Doanh nghiep va CSKDCT 2012" xfId="2079" xr:uid="{00000000-0005-0000-0000-000063070000}"/>
    <cellStyle name="1_Book3_So lieu quoc te(GDP)_05 Doanh nghiep va Ca the_2011 (Ok)" xfId="2080" xr:uid="{00000000-0005-0000-0000-000064070000}"/>
    <cellStyle name="1_Book3_So lieu quoc te(GDP)_07 NGTT CN 2012" xfId="2081" xr:uid="{00000000-0005-0000-0000-000065070000}"/>
    <cellStyle name="1_Book3_So lieu quoc te(GDP)_08 Thuong mai Tong muc - Diep" xfId="2082" xr:uid="{00000000-0005-0000-0000-000066070000}"/>
    <cellStyle name="1_Book3_So lieu quoc te(GDP)_08 Thuong mai va Du lich (Ok)" xfId="2083" xr:uid="{00000000-0005-0000-0000-000067070000}"/>
    <cellStyle name="1_Book3_So lieu quoc te(GDP)_09 Chi so gia 2011- VuTKG-1 (Ok)" xfId="2084" xr:uid="{00000000-0005-0000-0000-000068070000}"/>
    <cellStyle name="1_Book3_So lieu quoc te(GDP)_09 Du lich" xfId="2085" xr:uid="{00000000-0005-0000-0000-000069070000}"/>
    <cellStyle name="1_Book3_So lieu quoc te(GDP)_10 Van tai va BCVT (da sua ok)" xfId="2086" xr:uid="{00000000-0005-0000-0000-00006A070000}"/>
    <cellStyle name="1_Book3_So lieu quoc te(GDP)_11 (3)" xfId="2087" xr:uid="{00000000-0005-0000-0000-00006B070000}"/>
    <cellStyle name="1_Book3_So lieu quoc te(GDP)_11 (3)_04 Doanh nghiep va CSKDCT 2012" xfId="2088" xr:uid="{00000000-0005-0000-0000-00006C070000}"/>
    <cellStyle name="1_Book3_So lieu quoc te(GDP)_11 (3)_Xl0000167" xfId="2089" xr:uid="{00000000-0005-0000-0000-00006D070000}"/>
    <cellStyle name="1_Book3_So lieu quoc te(GDP)_12 (2)" xfId="2090" xr:uid="{00000000-0005-0000-0000-00006E070000}"/>
    <cellStyle name="1_Book3_So lieu quoc te(GDP)_12 (2)_04 Doanh nghiep va CSKDCT 2012" xfId="2091" xr:uid="{00000000-0005-0000-0000-00006F070000}"/>
    <cellStyle name="1_Book3_So lieu quoc te(GDP)_12 (2)_Xl0000167" xfId="2092" xr:uid="{00000000-0005-0000-0000-000070070000}"/>
    <cellStyle name="1_Book3_So lieu quoc te(GDP)_12 Giao duc, Y Te va Muc songnam2011" xfId="2093" xr:uid="{00000000-0005-0000-0000-000071070000}"/>
    <cellStyle name="1_Book3_So lieu quoc te(GDP)_12 So lieu quoc te (Ok)" xfId="2094" xr:uid="{00000000-0005-0000-0000-000072070000}"/>
    <cellStyle name="1_Book3_So lieu quoc te(GDP)_13 Van tai 2012" xfId="2095" xr:uid="{00000000-0005-0000-0000-000073070000}"/>
    <cellStyle name="1_Book3_So lieu quoc te(GDP)_Giaoduc2013(ok)" xfId="2096" xr:uid="{00000000-0005-0000-0000-000074070000}"/>
    <cellStyle name="1_Book3_So lieu quoc te(GDP)_Maket NGTT2012 LN,TS (7-1-2013)" xfId="2097" xr:uid="{00000000-0005-0000-0000-000075070000}"/>
    <cellStyle name="1_Book3_So lieu quoc te(GDP)_Maket NGTT2012 LN,TS (7-1-2013)_Nongnghiep" xfId="2098" xr:uid="{00000000-0005-0000-0000-000076070000}"/>
    <cellStyle name="1_Book3_So lieu quoc te(GDP)_Ngiam_lamnghiep_2011_v2(1)(1)" xfId="2099" xr:uid="{00000000-0005-0000-0000-000077070000}"/>
    <cellStyle name="1_Book3_So lieu quoc te(GDP)_Ngiam_lamnghiep_2011_v2(1)(1)_Nongnghiep" xfId="2100" xr:uid="{00000000-0005-0000-0000-000078070000}"/>
    <cellStyle name="1_Book3_So lieu quoc te(GDP)_NGTT LN,TS 2012 (Chuan)" xfId="2101" xr:uid="{00000000-0005-0000-0000-000079070000}"/>
    <cellStyle name="1_Book3_So lieu quoc te(GDP)_Nien giam TT Vu Nong nghiep 2012(solieu)-gui Vu TH 29-3-2013" xfId="2102" xr:uid="{00000000-0005-0000-0000-00007A070000}"/>
    <cellStyle name="1_Book3_So lieu quoc te(GDP)_Nongnghiep" xfId="2103" xr:uid="{00000000-0005-0000-0000-00007B070000}"/>
    <cellStyle name="1_Book3_So lieu quoc te(GDP)_Nongnghiep NGDD 2012_cap nhat den 24-5-2013(1)" xfId="2104" xr:uid="{00000000-0005-0000-0000-00007C070000}"/>
    <cellStyle name="1_Book3_So lieu quoc te(GDP)_Nongnghiep_Nongnghiep NGDD 2012_cap nhat den 24-5-2013(1)" xfId="2105" xr:uid="{00000000-0005-0000-0000-00007D070000}"/>
    <cellStyle name="1_Book3_So lieu quoc te(GDP)_Xl0000147" xfId="2106" xr:uid="{00000000-0005-0000-0000-00007E070000}"/>
    <cellStyle name="1_Book3_So lieu quoc te(GDP)_Xl0000167" xfId="2107" xr:uid="{00000000-0005-0000-0000-00007F070000}"/>
    <cellStyle name="1_Book3_So lieu quoc te(GDP)_XNK" xfId="2108" xr:uid="{00000000-0005-0000-0000-000080070000}"/>
    <cellStyle name="1_Book3_Xl0000147" xfId="2109" xr:uid="{00000000-0005-0000-0000-000081070000}"/>
    <cellStyle name="1_Book3_Xl0000167" xfId="2110" xr:uid="{00000000-0005-0000-0000-000082070000}"/>
    <cellStyle name="1_Book3_XNK" xfId="2111" xr:uid="{00000000-0005-0000-0000-000083070000}"/>
    <cellStyle name="1_Book3_XNK_08 Thuong mai Tong muc - Diep" xfId="2112" xr:uid="{00000000-0005-0000-0000-000084070000}"/>
    <cellStyle name="1_Book3_XNK_Bo sung 04 bieu Cong nghiep" xfId="2113" xr:uid="{00000000-0005-0000-0000-000085070000}"/>
    <cellStyle name="1_Book3_XNK-2012" xfId="2114" xr:uid="{00000000-0005-0000-0000-000086070000}"/>
    <cellStyle name="1_Book3_XNK-Market" xfId="2115" xr:uid="{00000000-0005-0000-0000-000087070000}"/>
    <cellStyle name="1_Book4" xfId="2116" xr:uid="{00000000-0005-0000-0000-000088070000}"/>
    <cellStyle name="1_Book4_08 Cong nghiep 2010" xfId="2117" xr:uid="{00000000-0005-0000-0000-000089070000}"/>
    <cellStyle name="1_Book4_08 Thuong mai va Du lich (Ok)" xfId="2118" xr:uid="{00000000-0005-0000-0000-00008A070000}"/>
    <cellStyle name="1_Book4_09 Chi so gia 2011- VuTKG-1 (Ok)" xfId="2119" xr:uid="{00000000-0005-0000-0000-00008B070000}"/>
    <cellStyle name="1_Book4_09 Du lich" xfId="2120" xr:uid="{00000000-0005-0000-0000-00008C070000}"/>
    <cellStyle name="1_Book4_10 Van tai va BCVT (da sua ok)" xfId="2121" xr:uid="{00000000-0005-0000-0000-00008D070000}"/>
    <cellStyle name="1_Book4_12 Giao duc, Y Te va Muc songnam2011" xfId="2122" xr:uid="{00000000-0005-0000-0000-00008E070000}"/>
    <cellStyle name="1_Book4_12 So lieu quoc te (Ok)" xfId="2123" xr:uid="{00000000-0005-0000-0000-00008F070000}"/>
    <cellStyle name="1_Book4_Book1" xfId="2124" xr:uid="{00000000-0005-0000-0000-000090070000}"/>
    <cellStyle name="1_Book4_nien giam tom tat du lich va XNK" xfId="2125" xr:uid="{00000000-0005-0000-0000-000091070000}"/>
    <cellStyle name="1_Book4_Nongnghiep" xfId="2126" xr:uid="{00000000-0005-0000-0000-000092070000}"/>
    <cellStyle name="1_Book4_XNK" xfId="2127" xr:uid="{00000000-0005-0000-0000-000093070000}"/>
    <cellStyle name="1_Book4_XNK-2012" xfId="2128" xr:uid="{00000000-0005-0000-0000-000094070000}"/>
    <cellStyle name="1_BRU-KI 2010-updated" xfId="2129" xr:uid="{00000000-0005-0000-0000-000095070000}"/>
    <cellStyle name="1_CAM-KI 2010-updated" xfId="2130" xr:uid="{00000000-0005-0000-0000-000096070000}"/>
    <cellStyle name="1_CAM-KI 2010-updated 2" xfId="2131" xr:uid="{00000000-0005-0000-0000-000097070000}"/>
    <cellStyle name="1_CSKDCT 2010" xfId="2132" xr:uid="{00000000-0005-0000-0000-000098070000}"/>
    <cellStyle name="1_CSKDCT 2010_Bo sung 04 bieu Cong nghiep" xfId="2133" xr:uid="{00000000-0005-0000-0000-000099070000}"/>
    <cellStyle name="1_CucThongke-phucdap-Tuan-Anh" xfId="2134" xr:uid="{00000000-0005-0000-0000-00009A070000}"/>
    <cellStyle name="1_dan so phan tich 10 nam(moi)" xfId="2135" xr:uid="{00000000-0005-0000-0000-00009B070000}"/>
    <cellStyle name="1_dan so phan tich 10 nam(moi)_01 Don vi HC" xfId="2136" xr:uid="{00000000-0005-0000-0000-00009C070000}"/>
    <cellStyle name="1_dan so phan tich 10 nam(moi)_02 Danso_Laodong 2012(chuan) CO SO" xfId="2137" xr:uid="{00000000-0005-0000-0000-00009D070000}"/>
    <cellStyle name="1_dan so phan tich 10 nam(moi)_04 Doanh nghiep va CSKDCT 2012" xfId="2138" xr:uid="{00000000-0005-0000-0000-00009E070000}"/>
    <cellStyle name="1_dan so phan tich 10 nam(moi)_NGDD 2013 Thu chi NSNN " xfId="2139" xr:uid="{00000000-0005-0000-0000-00009F070000}"/>
    <cellStyle name="1_dan so phan tich 10 nam(moi)_Nien giam KT_TV 2010" xfId="2140" xr:uid="{00000000-0005-0000-0000-0000A0070000}"/>
    <cellStyle name="1_dan so phan tich 10 nam(moi)_Xl0000167" xfId="2141" xr:uid="{00000000-0005-0000-0000-0000A1070000}"/>
    <cellStyle name="1_Dat Dai NGTT -2013" xfId="2142" xr:uid="{00000000-0005-0000-0000-0000A2070000}"/>
    <cellStyle name="1_Giaoduc2013(ok)" xfId="2143" xr:uid="{00000000-0005-0000-0000-0000A3070000}"/>
    <cellStyle name="1_GTSXNN" xfId="2144" xr:uid="{00000000-0005-0000-0000-0000A4070000}"/>
    <cellStyle name="1_GTSXNN_Nongnghiep NGDD 2012_cap nhat den 24-5-2013(1)" xfId="2145" xr:uid="{00000000-0005-0000-0000-0000A5070000}"/>
    <cellStyle name="1_KI2008 Prototype-Balance of Payments-Mar2008-for typesetting" xfId="2146" xr:uid="{00000000-0005-0000-0000-0000A6070000}"/>
    <cellStyle name="1_Lam nghiep, thuy san 2010" xfId="2147" xr:uid="{00000000-0005-0000-0000-0000A7070000}"/>
    <cellStyle name="1_Lam nghiep, thuy san 2010 (ok)" xfId="2148" xr:uid="{00000000-0005-0000-0000-0000A8070000}"/>
    <cellStyle name="1_Lam nghiep, thuy san 2010 (ok)_01 Don vi HC" xfId="2149" xr:uid="{00000000-0005-0000-0000-0000A9070000}"/>
    <cellStyle name="1_Lam nghiep, thuy san 2010 (ok)_08 Cong nghiep 2010" xfId="2150" xr:uid="{00000000-0005-0000-0000-0000AA070000}"/>
    <cellStyle name="1_Lam nghiep, thuy san 2010 (ok)_08 Thuong mai va Du lich (Ok)" xfId="2151" xr:uid="{00000000-0005-0000-0000-0000AB070000}"/>
    <cellStyle name="1_Lam nghiep, thuy san 2010 (ok)_09 Chi so gia 2011- VuTKG-1 (Ok)" xfId="2152" xr:uid="{00000000-0005-0000-0000-0000AC070000}"/>
    <cellStyle name="1_Lam nghiep, thuy san 2010 (ok)_09 Du lich" xfId="2153" xr:uid="{00000000-0005-0000-0000-0000AD070000}"/>
    <cellStyle name="1_Lam nghiep, thuy san 2010 (ok)_09 Thuong mai va Du lich" xfId="2154" xr:uid="{00000000-0005-0000-0000-0000AE070000}"/>
    <cellStyle name="1_Lam nghiep, thuy san 2010 (ok)_10 Van tai va BCVT (da sua ok)" xfId="2155" xr:uid="{00000000-0005-0000-0000-0000AF070000}"/>
    <cellStyle name="1_Lam nghiep, thuy san 2010 (ok)_11 (3)" xfId="2156" xr:uid="{00000000-0005-0000-0000-0000B0070000}"/>
    <cellStyle name="1_Lam nghiep, thuy san 2010 (ok)_12 (2)" xfId="2157" xr:uid="{00000000-0005-0000-0000-0000B1070000}"/>
    <cellStyle name="1_Lam nghiep, thuy san 2010 (ok)_12 Giao duc, Y Te va Muc songnam2011" xfId="2158" xr:uid="{00000000-0005-0000-0000-0000B2070000}"/>
    <cellStyle name="1_Lam nghiep, thuy san 2010 (ok)_nien giam tom tat du lich va XNK" xfId="2159" xr:uid="{00000000-0005-0000-0000-0000B3070000}"/>
    <cellStyle name="1_Lam nghiep, thuy san 2010 (ok)_Nongnghiep" xfId="2160" xr:uid="{00000000-0005-0000-0000-0000B4070000}"/>
    <cellStyle name="1_Lam nghiep, thuy san 2010 (ok)_XNK" xfId="2161" xr:uid="{00000000-0005-0000-0000-0000B5070000}"/>
    <cellStyle name="1_Lam nghiep, thuy san 2010 10" xfId="2162" xr:uid="{00000000-0005-0000-0000-0000B6070000}"/>
    <cellStyle name="1_Lam nghiep, thuy san 2010 11" xfId="2163" xr:uid="{00000000-0005-0000-0000-0000B7070000}"/>
    <cellStyle name="1_Lam nghiep, thuy san 2010 12" xfId="2164" xr:uid="{00000000-0005-0000-0000-0000B8070000}"/>
    <cellStyle name="1_Lam nghiep, thuy san 2010 13" xfId="2165" xr:uid="{00000000-0005-0000-0000-0000B9070000}"/>
    <cellStyle name="1_Lam nghiep, thuy san 2010 14" xfId="2166" xr:uid="{00000000-0005-0000-0000-0000BA070000}"/>
    <cellStyle name="1_Lam nghiep, thuy san 2010 15" xfId="2167" xr:uid="{00000000-0005-0000-0000-0000BB070000}"/>
    <cellStyle name="1_Lam nghiep, thuy san 2010 16" xfId="2168" xr:uid="{00000000-0005-0000-0000-0000BC070000}"/>
    <cellStyle name="1_Lam nghiep, thuy san 2010 17" xfId="2169" xr:uid="{00000000-0005-0000-0000-0000BD070000}"/>
    <cellStyle name="1_Lam nghiep, thuy san 2010 18" xfId="2170" xr:uid="{00000000-0005-0000-0000-0000BE070000}"/>
    <cellStyle name="1_Lam nghiep, thuy san 2010 19" xfId="2171" xr:uid="{00000000-0005-0000-0000-0000BF070000}"/>
    <cellStyle name="1_Lam nghiep, thuy san 2010 2" xfId="2172" xr:uid="{00000000-0005-0000-0000-0000C0070000}"/>
    <cellStyle name="1_Lam nghiep, thuy san 2010 3" xfId="2173" xr:uid="{00000000-0005-0000-0000-0000C1070000}"/>
    <cellStyle name="1_Lam nghiep, thuy san 2010 4" xfId="2174" xr:uid="{00000000-0005-0000-0000-0000C2070000}"/>
    <cellStyle name="1_Lam nghiep, thuy san 2010 5" xfId="2175" xr:uid="{00000000-0005-0000-0000-0000C3070000}"/>
    <cellStyle name="1_Lam nghiep, thuy san 2010 6" xfId="2176" xr:uid="{00000000-0005-0000-0000-0000C4070000}"/>
    <cellStyle name="1_Lam nghiep, thuy san 2010 7" xfId="2177" xr:uid="{00000000-0005-0000-0000-0000C5070000}"/>
    <cellStyle name="1_Lam nghiep, thuy san 2010 8" xfId="2178" xr:uid="{00000000-0005-0000-0000-0000C6070000}"/>
    <cellStyle name="1_Lam nghiep, thuy san 2010 9" xfId="2179" xr:uid="{00000000-0005-0000-0000-0000C7070000}"/>
    <cellStyle name="1_Lam nghiep, thuy san 2010_01 Don vi HC" xfId="2180" xr:uid="{00000000-0005-0000-0000-0000C8070000}"/>
    <cellStyle name="1_Lam nghiep, thuy san 2010_02  Dan so lao dong(OK)" xfId="2181" xr:uid="{00000000-0005-0000-0000-0000C9070000}"/>
    <cellStyle name="1_Lam nghiep, thuy san 2010_02 Danso_Laodong 2012(chuan) CO SO" xfId="2182" xr:uid="{00000000-0005-0000-0000-0000CA070000}"/>
    <cellStyle name="1_Lam nghiep, thuy san 2010_03 TKQG va Thu chi NSNN 2012" xfId="2183" xr:uid="{00000000-0005-0000-0000-0000CB070000}"/>
    <cellStyle name="1_Lam nghiep, thuy san 2010_04 Doanh nghiep va CSKDCT 2012" xfId="2184" xr:uid="{00000000-0005-0000-0000-0000CC070000}"/>
    <cellStyle name="1_Lam nghiep, thuy san 2010_05 Doanh nghiep va Ca the_2011 (Ok)" xfId="2185" xr:uid="{00000000-0005-0000-0000-0000CD070000}"/>
    <cellStyle name="1_Lam nghiep, thuy san 2010_06 Nong, lam nghiep 2010  (ok)" xfId="2186" xr:uid="{00000000-0005-0000-0000-0000CE070000}"/>
    <cellStyle name="1_Lam nghiep, thuy san 2010_07 NGTT CN 2012" xfId="2187" xr:uid="{00000000-0005-0000-0000-0000CF070000}"/>
    <cellStyle name="1_Lam nghiep, thuy san 2010_08 Thuong mai Tong muc - Diep" xfId="2188" xr:uid="{00000000-0005-0000-0000-0000D0070000}"/>
    <cellStyle name="1_Lam nghiep, thuy san 2010_08 Thuong mai va Du lich (Ok)" xfId="2189" xr:uid="{00000000-0005-0000-0000-0000D1070000}"/>
    <cellStyle name="1_Lam nghiep, thuy san 2010_09 Chi so gia 2011- VuTKG-1 (Ok)" xfId="2190" xr:uid="{00000000-0005-0000-0000-0000D2070000}"/>
    <cellStyle name="1_Lam nghiep, thuy san 2010_09 Du lich" xfId="2191" xr:uid="{00000000-0005-0000-0000-0000D3070000}"/>
    <cellStyle name="1_Lam nghiep, thuy san 2010_09 Thuong mai va Du lich" xfId="2192" xr:uid="{00000000-0005-0000-0000-0000D4070000}"/>
    <cellStyle name="1_Lam nghiep, thuy san 2010_10 Van tai va BCVT (da sua ok)" xfId="2193" xr:uid="{00000000-0005-0000-0000-0000D5070000}"/>
    <cellStyle name="1_Lam nghiep, thuy san 2010_11 (3)" xfId="2194" xr:uid="{00000000-0005-0000-0000-0000D6070000}"/>
    <cellStyle name="1_Lam nghiep, thuy san 2010_11 (3)_04 Doanh nghiep va CSKDCT 2012" xfId="2195" xr:uid="{00000000-0005-0000-0000-0000D7070000}"/>
    <cellStyle name="1_Lam nghiep, thuy san 2010_11 (3)_Xl0000167" xfId="2196" xr:uid="{00000000-0005-0000-0000-0000D8070000}"/>
    <cellStyle name="1_Lam nghiep, thuy san 2010_12 (2)" xfId="2197" xr:uid="{00000000-0005-0000-0000-0000D9070000}"/>
    <cellStyle name="1_Lam nghiep, thuy san 2010_12 (2)_04 Doanh nghiep va CSKDCT 2012" xfId="2198" xr:uid="{00000000-0005-0000-0000-0000DA070000}"/>
    <cellStyle name="1_Lam nghiep, thuy san 2010_12 (2)_Xl0000167" xfId="2199" xr:uid="{00000000-0005-0000-0000-0000DB070000}"/>
    <cellStyle name="1_Lam nghiep, thuy san 2010_12 Giao duc, Y Te va Muc songnam2011" xfId="2200" xr:uid="{00000000-0005-0000-0000-0000DC070000}"/>
    <cellStyle name="1_Lam nghiep, thuy san 2010_13 Van tai 2012" xfId="2201" xr:uid="{00000000-0005-0000-0000-0000DD070000}"/>
    <cellStyle name="1_Lam nghiep, thuy san 2010_Bo sung 04 bieu Cong nghiep" xfId="2202" xr:uid="{00000000-0005-0000-0000-0000DE070000}"/>
    <cellStyle name="1_Lam nghiep, thuy san 2010_Bo sung 04 bieu Cong nghiep_01 Don vi HC" xfId="2203" xr:uid="{00000000-0005-0000-0000-0000DF070000}"/>
    <cellStyle name="1_Lam nghiep, thuy san 2010_Bo sung 04 bieu Cong nghiep_09 Thuong mai va Du lich" xfId="2204" xr:uid="{00000000-0005-0000-0000-0000E0070000}"/>
    <cellStyle name="1_Lam nghiep, thuy san 2010_CucThongke-phucdap-Tuan-Anh" xfId="2205" xr:uid="{00000000-0005-0000-0000-0000E1070000}"/>
    <cellStyle name="1_Lam nghiep, thuy san 2010_Giaoduc2013(ok)" xfId="2206" xr:uid="{00000000-0005-0000-0000-0000E2070000}"/>
    <cellStyle name="1_Lam nghiep, thuy san 2010_GTSXNN" xfId="2207" xr:uid="{00000000-0005-0000-0000-0000E3070000}"/>
    <cellStyle name="1_Lam nghiep, thuy san 2010_GTSXNN_Nongnghiep NGDD 2012_cap nhat den 24-5-2013(1)" xfId="2208" xr:uid="{00000000-0005-0000-0000-0000E4070000}"/>
    <cellStyle name="1_Lam nghiep, thuy san 2010_Maket NGTT2012 LN,TS (7-1-2013)" xfId="2209" xr:uid="{00000000-0005-0000-0000-0000E5070000}"/>
    <cellStyle name="1_Lam nghiep, thuy san 2010_Maket NGTT2012 LN,TS (7-1-2013)_Nongnghiep" xfId="2210" xr:uid="{00000000-0005-0000-0000-0000E6070000}"/>
    <cellStyle name="1_Lam nghiep, thuy san 2010_Ngiam_lamnghiep_2011_v2(1)(1)" xfId="2211" xr:uid="{00000000-0005-0000-0000-0000E7070000}"/>
    <cellStyle name="1_Lam nghiep, thuy san 2010_Ngiam_lamnghiep_2011_v2(1)(1)_Nongnghiep" xfId="2212" xr:uid="{00000000-0005-0000-0000-0000E8070000}"/>
    <cellStyle name="1_Lam nghiep, thuy san 2010_NGTT LN,TS 2012 (Chuan)" xfId="2213" xr:uid="{00000000-0005-0000-0000-0000E9070000}"/>
    <cellStyle name="1_Lam nghiep, thuy san 2010_Nien giam day du  Nong nghiep 2010" xfId="2214" xr:uid="{00000000-0005-0000-0000-0000EA070000}"/>
    <cellStyle name="1_Lam nghiep, thuy san 2010_nien giam tom tat 2010 (thuy)" xfId="2215" xr:uid="{00000000-0005-0000-0000-0000EB070000}"/>
    <cellStyle name="1_Lam nghiep, thuy san 2010_nien giam tom tat 2010 (thuy)_01 Don vi HC" xfId="2216" xr:uid="{00000000-0005-0000-0000-0000EC070000}"/>
    <cellStyle name="1_Lam nghiep, thuy san 2010_nien giam tom tat 2010 (thuy)_09 Thuong mai va Du lich" xfId="2217" xr:uid="{00000000-0005-0000-0000-0000ED070000}"/>
    <cellStyle name="1_Lam nghiep, thuy san 2010_Nien giam TT Vu Nong nghiep 2012(solieu)-gui Vu TH 29-3-2013" xfId="2218" xr:uid="{00000000-0005-0000-0000-0000EE070000}"/>
    <cellStyle name="1_Lam nghiep, thuy san 2010_Nongnghiep" xfId="2219" xr:uid="{00000000-0005-0000-0000-0000EF070000}"/>
    <cellStyle name="1_Lam nghiep, thuy san 2010_Nongnghiep_Nongnghiep NGDD 2012_cap nhat den 24-5-2013(1)" xfId="2220" xr:uid="{00000000-0005-0000-0000-0000F0070000}"/>
    <cellStyle name="1_Lam nghiep, thuy san 2010_Xl0000147" xfId="2221" xr:uid="{00000000-0005-0000-0000-0000F1070000}"/>
    <cellStyle name="1_Lam nghiep, thuy san 2010_Xl0000167" xfId="2222" xr:uid="{00000000-0005-0000-0000-0000F2070000}"/>
    <cellStyle name="1_Lam nghiep, thuy san 2010_XNK" xfId="2223" xr:uid="{00000000-0005-0000-0000-0000F3070000}"/>
    <cellStyle name="1_Lam nghiep, thuy san 2010_XNK-Market" xfId="2224" xr:uid="{00000000-0005-0000-0000-0000F4070000}"/>
    <cellStyle name="1_LAO-KI 2010-updated" xfId="2225" xr:uid="{00000000-0005-0000-0000-0000F5070000}"/>
    <cellStyle name="1_Maket NGTT Cong nghiep 2011" xfId="2226" xr:uid="{00000000-0005-0000-0000-0000F6070000}"/>
    <cellStyle name="1_Maket NGTT Cong nghiep 2011_08 Cong nghiep 2010" xfId="2227" xr:uid="{00000000-0005-0000-0000-0000F7070000}"/>
    <cellStyle name="1_Maket NGTT Cong nghiep 2011_08 Thuong mai va Du lich (Ok)" xfId="2228" xr:uid="{00000000-0005-0000-0000-0000F8070000}"/>
    <cellStyle name="1_Maket NGTT Cong nghiep 2011_09 Chi so gia 2011- VuTKG-1 (Ok)" xfId="2229" xr:uid="{00000000-0005-0000-0000-0000F9070000}"/>
    <cellStyle name="1_Maket NGTT Cong nghiep 2011_09 Du lich" xfId="2230" xr:uid="{00000000-0005-0000-0000-0000FA070000}"/>
    <cellStyle name="1_Maket NGTT Cong nghiep 2011_10 Van tai va BCVT (da sua ok)" xfId="2231" xr:uid="{00000000-0005-0000-0000-0000FB070000}"/>
    <cellStyle name="1_Maket NGTT Cong nghiep 2011_12 Giao duc, Y Te va Muc songnam2011" xfId="2232" xr:uid="{00000000-0005-0000-0000-0000FC070000}"/>
    <cellStyle name="1_Maket NGTT Cong nghiep 2011_nien giam tom tat du lich va XNK" xfId="2233" xr:uid="{00000000-0005-0000-0000-0000FD070000}"/>
    <cellStyle name="1_Maket NGTT Cong nghiep 2011_Nongnghiep" xfId="2234" xr:uid="{00000000-0005-0000-0000-0000FE070000}"/>
    <cellStyle name="1_Maket NGTT Cong nghiep 2011_XNK" xfId="2235" xr:uid="{00000000-0005-0000-0000-0000FF070000}"/>
    <cellStyle name="1_Maket NGTT Doanh Nghiep 2011" xfId="2236" xr:uid="{00000000-0005-0000-0000-000000080000}"/>
    <cellStyle name="1_Maket NGTT Doanh Nghiep 2011_08 Cong nghiep 2010" xfId="2237" xr:uid="{00000000-0005-0000-0000-000001080000}"/>
    <cellStyle name="1_Maket NGTT Doanh Nghiep 2011_08 Thuong mai va Du lich (Ok)" xfId="2238" xr:uid="{00000000-0005-0000-0000-000002080000}"/>
    <cellStyle name="1_Maket NGTT Doanh Nghiep 2011_09 Chi so gia 2011- VuTKG-1 (Ok)" xfId="2239" xr:uid="{00000000-0005-0000-0000-000003080000}"/>
    <cellStyle name="1_Maket NGTT Doanh Nghiep 2011_09 Du lich" xfId="2240" xr:uid="{00000000-0005-0000-0000-000004080000}"/>
    <cellStyle name="1_Maket NGTT Doanh Nghiep 2011_10 Van tai va BCVT (da sua ok)" xfId="2241" xr:uid="{00000000-0005-0000-0000-000005080000}"/>
    <cellStyle name="1_Maket NGTT Doanh Nghiep 2011_12 Giao duc, Y Te va Muc songnam2011" xfId="2242" xr:uid="{00000000-0005-0000-0000-000006080000}"/>
    <cellStyle name="1_Maket NGTT Doanh Nghiep 2011_nien giam tom tat du lich va XNK" xfId="2243" xr:uid="{00000000-0005-0000-0000-000007080000}"/>
    <cellStyle name="1_Maket NGTT Doanh Nghiep 2011_Nongnghiep" xfId="2244" xr:uid="{00000000-0005-0000-0000-000008080000}"/>
    <cellStyle name="1_Maket NGTT Doanh Nghiep 2011_XNK" xfId="2245" xr:uid="{00000000-0005-0000-0000-000009080000}"/>
    <cellStyle name="1_Maket NGTT Thu chi NS 2011" xfId="2246" xr:uid="{00000000-0005-0000-0000-00000A080000}"/>
    <cellStyle name="1_Maket NGTT Thu chi NS 2011_08 Cong nghiep 2010" xfId="2247" xr:uid="{00000000-0005-0000-0000-00000B080000}"/>
    <cellStyle name="1_Maket NGTT Thu chi NS 2011_08 Thuong mai va Du lich (Ok)" xfId="2248" xr:uid="{00000000-0005-0000-0000-00000C080000}"/>
    <cellStyle name="1_Maket NGTT Thu chi NS 2011_09 Chi so gia 2011- VuTKG-1 (Ok)" xfId="2249" xr:uid="{00000000-0005-0000-0000-00000D080000}"/>
    <cellStyle name="1_Maket NGTT Thu chi NS 2011_09 Du lich" xfId="2250" xr:uid="{00000000-0005-0000-0000-00000E080000}"/>
    <cellStyle name="1_Maket NGTT Thu chi NS 2011_10 Van tai va BCVT (da sua ok)" xfId="2251" xr:uid="{00000000-0005-0000-0000-00000F080000}"/>
    <cellStyle name="1_Maket NGTT Thu chi NS 2011_12 Giao duc, Y Te va Muc songnam2011" xfId="2252" xr:uid="{00000000-0005-0000-0000-000010080000}"/>
    <cellStyle name="1_Maket NGTT Thu chi NS 2011_nien giam tom tat du lich va XNK" xfId="2253" xr:uid="{00000000-0005-0000-0000-000011080000}"/>
    <cellStyle name="1_Maket NGTT Thu chi NS 2011_Nongnghiep" xfId="2254" xr:uid="{00000000-0005-0000-0000-000012080000}"/>
    <cellStyle name="1_Maket NGTT Thu chi NS 2011_XNK" xfId="2255" xr:uid="{00000000-0005-0000-0000-000013080000}"/>
    <cellStyle name="1_Maket NGTT2012 LN,TS (7-1-2013)" xfId="2256" xr:uid="{00000000-0005-0000-0000-000014080000}"/>
    <cellStyle name="1_Maket NGTT2012 LN,TS (7-1-2013)_Nongnghiep" xfId="2257" xr:uid="{00000000-0005-0000-0000-000015080000}"/>
    <cellStyle name="1_Ngiam_lamnghiep_2011_v2(1)(1)" xfId="2258" xr:uid="{00000000-0005-0000-0000-000016080000}"/>
    <cellStyle name="1_Ngiam_lamnghiep_2011_v2(1)(1)_Nongnghiep" xfId="2259" xr:uid="{00000000-0005-0000-0000-000017080000}"/>
    <cellStyle name="1_NGTT Ca the 2011 Diep" xfId="2260" xr:uid="{00000000-0005-0000-0000-000018080000}"/>
    <cellStyle name="1_NGTT Ca the 2011 Diep_08 Cong nghiep 2010" xfId="2261" xr:uid="{00000000-0005-0000-0000-000019080000}"/>
    <cellStyle name="1_NGTT Ca the 2011 Diep_08 Thuong mai va Du lich (Ok)" xfId="2262" xr:uid="{00000000-0005-0000-0000-00001A080000}"/>
    <cellStyle name="1_NGTT Ca the 2011 Diep_09 Chi so gia 2011- VuTKG-1 (Ok)" xfId="2263" xr:uid="{00000000-0005-0000-0000-00001B080000}"/>
    <cellStyle name="1_NGTT Ca the 2011 Diep_09 Du lich" xfId="2264" xr:uid="{00000000-0005-0000-0000-00001C080000}"/>
    <cellStyle name="1_NGTT Ca the 2011 Diep_10 Van tai va BCVT (da sua ok)" xfId="2265" xr:uid="{00000000-0005-0000-0000-00001D080000}"/>
    <cellStyle name="1_NGTT Ca the 2011 Diep_12 Giao duc, Y Te va Muc songnam2011" xfId="2266" xr:uid="{00000000-0005-0000-0000-00001E080000}"/>
    <cellStyle name="1_NGTT Ca the 2011 Diep_nien giam tom tat du lich va XNK" xfId="2267" xr:uid="{00000000-0005-0000-0000-00001F080000}"/>
    <cellStyle name="1_NGTT Ca the 2011 Diep_Nongnghiep" xfId="2268" xr:uid="{00000000-0005-0000-0000-000020080000}"/>
    <cellStyle name="1_NGTT Ca the 2011 Diep_XNK" xfId="2269" xr:uid="{00000000-0005-0000-0000-000021080000}"/>
    <cellStyle name="1_NGTT LN,TS 2012 (Chuan)" xfId="2270" xr:uid="{00000000-0005-0000-0000-000022080000}"/>
    <cellStyle name="1_Nien giam day du  Nong nghiep 2010" xfId="2271" xr:uid="{00000000-0005-0000-0000-000023080000}"/>
    <cellStyle name="1_Nien giam TT Vu Nong nghiep 2012(solieu)-gui Vu TH 29-3-2013" xfId="2272" xr:uid="{00000000-0005-0000-0000-000024080000}"/>
    <cellStyle name="1_Nongnghiep" xfId="2273" xr:uid="{00000000-0005-0000-0000-000025080000}"/>
    <cellStyle name="1_Nongnghiep_Bo sung 04 bieu Cong nghiep" xfId="2274" xr:uid="{00000000-0005-0000-0000-000026080000}"/>
    <cellStyle name="1_Nongnghiep_Mau" xfId="2275" xr:uid="{00000000-0005-0000-0000-000027080000}"/>
    <cellStyle name="1_Nongnghiep_NGDD 2013 Thu chi NSNN " xfId="2276" xr:uid="{00000000-0005-0000-0000-000028080000}"/>
    <cellStyle name="1_Nongnghiep_Nongnghiep NGDD 2012_cap nhat den 24-5-2013(1)" xfId="2277" xr:uid="{00000000-0005-0000-0000-000029080000}"/>
    <cellStyle name="1_Phan i (in)" xfId="2278" xr:uid="{00000000-0005-0000-0000-00002A080000}"/>
    <cellStyle name="1_So lieu quoc te TH" xfId="2279" xr:uid="{00000000-0005-0000-0000-00002B080000}"/>
    <cellStyle name="1_So lieu quoc te TH_08 Cong nghiep 2010" xfId="2280" xr:uid="{00000000-0005-0000-0000-00002C080000}"/>
    <cellStyle name="1_So lieu quoc te TH_08 Thuong mai va Du lich (Ok)" xfId="2281" xr:uid="{00000000-0005-0000-0000-00002D080000}"/>
    <cellStyle name="1_So lieu quoc te TH_09 Chi so gia 2011- VuTKG-1 (Ok)" xfId="2282" xr:uid="{00000000-0005-0000-0000-00002E080000}"/>
    <cellStyle name="1_So lieu quoc te TH_09 Du lich" xfId="2283" xr:uid="{00000000-0005-0000-0000-00002F080000}"/>
    <cellStyle name="1_So lieu quoc te TH_10 Van tai va BCVT (da sua ok)" xfId="2284" xr:uid="{00000000-0005-0000-0000-000030080000}"/>
    <cellStyle name="1_So lieu quoc te TH_12 Giao duc, Y Te va Muc songnam2011" xfId="2285" xr:uid="{00000000-0005-0000-0000-000031080000}"/>
    <cellStyle name="1_So lieu quoc te TH_nien giam tom tat du lich va XNK" xfId="2286" xr:uid="{00000000-0005-0000-0000-000032080000}"/>
    <cellStyle name="1_So lieu quoc te TH_Nongnghiep" xfId="2287" xr:uid="{00000000-0005-0000-0000-000033080000}"/>
    <cellStyle name="1_So lieu quoc te TH_XNK" xfId="2288" xr:uid="{00000000-0005-0000-0000-000034080000}"/>
    <cellStyle name="1_So lieu quoc te(GDP)" xfId="2289" xr:uid="{00000000-0005-0000-0000-000035080000}"/>
    <cellStyle name="1_So lieu quoc te(GDP)_02  Dan so lao dong(OK)" xfId="2290" xr:uid="{00000000-0005-0000-0000-000036080000}"/>
    <cellStyle name="1_So lieu quoc te(GDP)_03 TKQG va Thu chi NSNN 2012" xfId="2291" xr:uid="{00000000-0005-0000-0000-000037080000}"/>
    <cellStyle name="1_So lieu quoc te(GDP)_04 Doanh nghiep va CSKDCT 2012" xfId="2292" xr:uid="{00000000-0005-0000-0000-000038080000}"/>
    <cellStyle name="1_So lieu quoc te(GDP)_05 Doanh nghiep va Ca the_2011 (Ok)" xfId="2293" xr:uid="{00000000-0005-0000-0000-000039080000}"/>
    <cellStyle name="1_So lieu quoc te(GDP)_07 NGTT CN 2012" xfId="2294" xr:uid="{00000000-0005-0000-0000-00003A080000}"/>
    <cellStyle name="1_So lieu quoc te(GDP)_08 Thuong mai Tong muc - Diep" xfId="2295" xr:uid="{00000000-0005-0000-0000-00003B080000}"/>
    <cellStyle name="1_So lieu quoc te(GDP)_08 Thuong mai va Du lich (Ok)" xfId="2296" xr:uid="{00000000-0005-0000-0000-00003C080000}"/>
    <cellStyle name="1_So lieu quoc te(GDP)_09 Chi so gia 2011- VuTKG-1 (Ok)" xfId="2297" xr:uid="{00000000-0005-0000-0000-00003D080000}"/>
    <cellStyle name="1_So lieu quoc te(GDP)_09 Du lich" xfId="2298" xr:uid="{00000000-0005-0000-0000-00003E080000}"/>
    <cellStyle name="1_So lieu quoc te(GDP)_10 Van tai va BCVT (da sua ok)" xfId="2299" xr:uid="{00000000-0005-0000-0000-00003F080000}"/>
    <cellStyle name="1_So lieu quoc te(GDP)_11 (3)" xfId="2300" xr:uid="{00000000-0005-0000-0000-000040080000}"/>
    <cellStyle name="1_So lieu quoc te(GDP)_11 (3)_04 Doanh nghiep va CSKDCT 2012" xfId="2301" xr:uid="{00000000-0005-0000-0000-000041080000}"/>
    <cellStyle name="1_So lieu quoc te(GDP)_11 (3)_Xl0000167" xfId="2302" xr:uid="{00000000-0005-0000-0000-000042080000}"/>
    <cellStyle name="1_So lieu quoc te(GDP)_12 (2)" xfId="2303" xr:uid="{00000000-0005-0000-0000-000043080000}"/>
    <cellStyle name="1_So lieu quoc te(GDP)_12 (2)_04 Doanh nghiep va CSKDCT 2012" xfId="2304" xr:uid="{00000000-0005-0000-0000-000044080000}"/>
    <cellStyle name="1_So lieu quoc te(GDP)_12 (2)_Xl0000167" xfId="2305" xr:uid="{00000000-0005-0000-0000-000045080000}"/>
    <cellStyle name="1_So lieu quoc te(GDP)_12 Giao duc, Y Te va Muc songnam2011" xfId="2306" xr:uid="{00000000-0005-0000-0000-000046080000}"/>
    <cellStyle name="1_So lieu quoc te(GDP)_12 So lieu quoc te (Ok)" xfId="2307" xr:uid="{00000000-0005-0000-0000-000047080000}"/>
    <cellStyle name="1_So lieu quoc te(GDP)_13 Van tai 2012" xfId="2308" xr:uid="{00000000-0005-0000-0000-000048080000}"/>
    <cellStyle name="1_So lieu quoc te(GDP)_Giaoduc2013(ok)" xfId="2309" xr:uid="{00000000-0005-0000-0000-000049080000}"/>
    <cellStyle name="1_So lieu quoc te(GDP)_Maket NGTT2012 LN,TS (7-1-2013)" xfId="2310" xr:uid="{00000000-0005-0000-0000-00004A080000}"/>
    <cellStyle name="1_So lieu quoc te(GDP)_Maket NGTT2012 LN,TS (7-1-2013)_Nongnghiep" xfId="2311" xr:uid="{00000000-0005-0000-0000-00004B080000}"/>
    <cellStyle name="1_So lieu quoc te(GDP)_Ngiam_lamnghiep_2011_v2(1)(1)" xfId="2312" xr:uid="{00000000-0005-0000-0000-00004C080000}"/>
    <cellStyle name="1_So lieu quoc te(GDP)_Ngiam_lamnghiep_2011_v2(1)(1)_Nongnghiep" xfId="2313" xr:uid="{00000000-0005-0000-0000-00004D080000}"/>
    <cellStyle name="1_So lieu quoc te(GDP)_NGTT LN,TS 2012 (Chuan)" xfId="2314" xr:uid="{00000000-0005-0000-0000-00004E080000}"/>
    <cellStyle name="1_So lieu quoc te(GDP)_Nien giam TT Vu Nong nghiep 2012(solieu)-gui Vu TH 29-3-2013" xfId="2315" xr:uid="{00000000-0005-0000-0000-00004F080000}"/>
    <cellStyle name="1_So lieu quoc te(GDP)_Nongnghiep" xfId="2316" xr:uid="{00000000-0005-0000-0000-000050080000}"/>
    <cellStyle name="1_So lieu quoc te(GDP)_Nongnghiep NGDD 2012_cap nhat den 24-5-2013(1)" xfId="2317" xr:uid="{00000000-0005-0000-0000-000051080000}"/>
    <cellStyle name="1_So lieu quoc te(GDP)_Nongnghiep_Nongnghiep NGDD 2012_cap nhat den 24-5-2013(1)" xfId="2318" xr:uid="{00000000-0005-0000-0000-000052080000}"/>
    <cellStyle name="1_So lieu quoc te(GDP)_Xl0000147" xfId="2319" xr:uid="{00000000-0005-0000-0000-000053080000}"/>
    <cellStyle name="1_So lieu quoc te(GDP)_Xl0000167" xfId="2320" xr:uid="{00000000-0005-0000-0000-000054080000}"/>
    <cellStyle name="1_So lieu quoc te(GDP)_XNK" xfId="2321" xr:uid="{00000000-0005-0000-0000-000055080000}"/>
    <cellStyle name="1_Thuong mai va Du lich" xfId="2322" xr:uid="{00000000-0005-0000-0000-000056080000}"/>
    <cellStyle name="1_Thuong mai va Du lich_01 Don vi HC" xfId="2323" xr:uid="{00000000-0005-0000-0000-000057080000}"/>
    <cellStyle name="1_Thuong mai va Du lich_NGDD 2013 Thu chi NSNN " xfId="2324" xr:uid="{00000000-0005-0000-0000-000058080000}"/>
    <cellStyle name="1_Tong hop 1" xfId="2325" xr:uid="{00000000-0005-0000-0000-000059080000}"/>
    <cellStyle name="1_Tong hop NGTT" xfId="2326" xr:uid="{00000000-0005-0000-0000-00005A080000}"/>
    <cellStyle name="1_Xl0000167" xfId="2327" xr:uid="{00000000-0005-0000-0000-00005B080000}"/>
    <cellStyle name="1_XNK" xfId="2328" xr:uid="{00000000-0005-0000-0000-00005C080000}"/>
    <cellStyle name="1_XNK (10-6)" xfId="2329" xr:uid="{00000000-0005-0000-0000-00005D080000}"/>
    <cellStyle name="1_XNK_08 Thuong mai Tong muc - Diep" xfId="2330" xr:uid="{00000000-0005-0000-0000-00005E080000}"/>
    <cellStyle name="1_XNK_Bo sung 04 bieu Cong nghiep" xfId="2331" xr:uid="{00000000-0005-0000-0000-00005F080000}"/>
    <cellStyle name="1_XNK-2012" xfId="2332" xr:uid="{00000000-0005-0000-0000-000060080000}"/>
    <cellStyle name="1_XNK-Market" xfId="2333" xr:uid="{00000000-0005-0000-0000-000061080000}"/>
    <cellStyle name="¹éºÐÀ²_      " xfId="2334" xr:uid="{00000000-0005-0000-0000-000062080000}"/>
    <cellStyle name="2" xfId="2335" xr:uid="{00000000-0005-0000-0000-000063080000}"/>
    <cellStyle name="20% - Accent1 2" xfId="2336" xr:uid="{00000000-0005-0000-0000-000064080000}"/>
    <cellStyle name="20% - Accent2 2" xfId="2337" xr:uid="{00000000-0005-0000-0000-000065080000}"/>
    <cellStyle name="20% - Accent3 2" xfId="2338" xr:uid="{00000000-0005-0000-0000-000066080000}"/>
    <cellStyle name="20% - Accent4 2" xfId="2339" xr:uid="{00000000-0005-0000-0000-000067080000}"/>
    <cellStyle name="20% - Accent5 2" xfId="2340" xr:uid="{00000000-0005-0000-0000-000068080000}"/>
    <cellStyle name="20% - Accent6 2" xfId="2341" xr:uid="{00000000-0005-0000-0000-000069080000}"/>
    <cellStyle name="3" xfId="2342" xr:uid="{00000000-0005-0000-0000-00006A080000}"/>
    <cellStyle name="4" xfId="2343" xr:uid="{00000000-0005-0000-0000-00006B080000}"/>
    <cellStyle name="40% - Accent1 2" xfId="2344" xr:uid="{00000000-0005-0000-0000-00006C080000}"/>
    <cellStyle name="40% - Accent2 2" xfId="2345" xr:uid="{00000000-0005-0000-0000-00006D080000}"/>
    <cellStyle name="40% - Accent3 2" xfId="2346" xr:uid="{00000000-0005-0000-0000-00006E080000}"/>
    <cellStyle name="40% - Accent4 2" xfId="2347" xr:uid="{00000000-0005-0000-0000-00006F080000}"/>
    <cellStyle name="40% - Accent5 2" xfId="2348" xr:uid="{00000000-0005-0000-0000-000070080000}"/>
    <cellStyle name="40% - Accent6 2" xfId="2349" xr:uid="{00000000-0005-0000-0000-000071080000}"/>
    <cellStyle name="60% - Accent1 2" xfId="2350" xr:uid="{00000000-0005-0000-0000-000072080000}"/>
    <cellStyle name="60% - Accent2 2" xfId="2351" xr:uid="{00000000-0005-0000-0000-000073080000}"/>
    <cellStyle name="60% - Accent3 2" xfId="2352" xr:uid="{00000000-0005-0000-0000-000074080000}"/>
    <cellStyle name="60% - Accent4 2" xfId="2353" xr:uid="{00000000-0005-0000-0000-000075080000}"/>
    <cellStyle name="60% - Accent5 2" xfId="2354" xr:uid="{00000000-0005-0000-0000-000076080000}"/>
    <cellStyle name="60% - Accent6 2" xfId="2355" xr:uid="{00000000-0005-0000-0000-000077080000}"/>
    <cellStyle name="Accent1 2" xfId="2356" xr:uid="{00000000-0005-0000-0000-000078080000}"/>
    <cellStyle name="Accent2 2" xfId="2357" xr:uid="{00000000-0005-0000-0000-000079080000}"/>
    <cellStyle name="Accent3 2" xfId="2358" xr:uid="{00000000-0005-0000-0000-00007A080000}"/>
    <cellStyle name="Accent4 2" xfId="2359" xr:uid="{00000000-0005-0000-0000-00007B080000}"/>
    <cellStyle name="Accent5 2" xfId="2360" xr:uid="{00000000-0005-0000-0000-00007C080000}"/>
    <cellStyle name="Accent6 2" xfId="2361" xr:uid="{00000000-0005-0000-0000-00007D080000}"/>
    <cellStyle name="ÅëÈ­ [0]_      " xfId="2362" xr:uid="{00000000-0005-0000-0000-00007E080000}"/>
    <cellStyle name="AeE­ [0]_INQUIRY ¿μ¾÷AßAø " xfId="2363" xr:uid="{00000000-0005-0000-0000-00007F080000}"/>
    <cellStyle name="ÅëÈ­ [0]_S" xfId="2364" xr:uid="{00000000-0005-0000-0000-000080080000}"/>
    <cellStyle name="ÅëÈ­_      " xfId="2365" xr:uid="{00000000-0005-0000-0000-000081080000}"/>
    <cellStyle name="AeE­_INQUIRY ¿?¾÷AßAø " xfId="2366" xr:uid="{00000000-0005-0000-0000-000082080000}"/>
    <cellStyle name="ÅëÈ­_L601CPT" xfId="2367" xr:uid="{00000000-0005-0000-0000-000083080000}"/>
    <cellStyle name="ÄÞ¸¶ [0]_      " xfId="2368" xr:uid="{00000000-0005-0000-0000-000084080000}"/>
    <cellStyle name="AÞ¸¶ [0]_INQUIRY ¿?¾÷AßAø " xfId="2369" xr:uid="{00000000-0005-0000-0000-000085080000}"/>
    <cellStyle name="ÄÞ¸¶ [0]_L601CPT" xfId="2370" xr:uid="{00000000-0005-0000-0000-000086080000}"/>
    <cellStyle name="ÄÞ¸¶_      " xfId="2371" xr:uid="{00000000-0005-0000-0000-000087080000}"/>
    <cellStyle name="AÞ¸¶_INQUIRY ¿?¾÷AßAø " xfId="2372" xr:uid="{00000000-0005-0000-0000-000088080000}"/>
    <cellStyle name="ÄÞ¸¶_L601CPT" xfId="2373" xr:uid="{00000000-0005-0000-0000-000089080000}"/>
    <cellStyle name="AutoFormat Options" xfId="2374" xr:uid="{00000000-0005-0000-0000-00008A080000}"/>
    <cellStyle name="Bad 2" xfId="2375" xr:uid="{00000000-0005-0000-0000-00008B080000}"/>
    <cellStyle name="C?AØ_¿?¾÷CoE² " xfId="2376" xr:uid="{00000000-0005-0000-0000-00008C080000}"/>
    <cellStyle name="Ç¥ÁØ_      " xfId="2377" xr:uid="{00000000-0005-0000-0000-00008D080000}"/>
    <cellStyle name="C￥AØ_¿μ¾÷CoE² " xfId="2378" xr:uid="{00000000-0005-0000-0000-00008E080000}"/>
    <cellStyle name="Ç¥ÁØ_S" xfId="2379" xr:uid="{00000000-0005-0000-0000-00008F080000}"/>
    <cellStyle name="C￥AØ_Sheet1_¿μ¾÷CoE² " xfId="2380" xr:uid="{00000000-0005-0000-0000-000090080000}"/>
    <cellStyle name="Calc Currency (0)" xfId="2381" xr:uid="{00000000-0005-0000-0000-000091080000}"/>
    <cellStyle name="Calc Currency (0) 2" xfId="2382" xr:uid="{00000000-0005-0000-0000-000092080000}"/>
    <cellStyle name="Calc Currency (0) 3" xfId="2383" xr:uid="{00000000-0005-0000-0000-000093080000}"/>
    <cellStyle name="Calculation 2" xfId="2384" xr:uid="{00000000-0005-0000-0000-000094080000}"/>
    <cellStyle name="Calculation 2 2" xfId="2748" xr:uid="{00000000-0005-0000-0000-000095080000}"/>
    <cellStyle name="category" xfId="2385" xr:uid="{00000000-0005-0000-0000-000096080000}"/>
    <cellStyle name="Cerrency_Sheet2_XANGDAU" xfId="2386" xr:uid="{00000000-0005-0000-0000-000097080000}"/>
    <cellStyle name="Check Cell 2" xfId="2387" xr:uid="{00000000-0005-0000-0000-000098080000}"/>
    <cellStyle name="Comma" xfId="51" builtinId="3"/>
    <cellStyle name="Comma [0] 2" xfId="3" xr:uid="{00000000-0005-0000-0000-00009A080000}"/>
    <cellStyle name="Comma [0] 2 2" xfId="8" xr:uid="{00000000-0005-0000-0000-00009B080000}"/>
    <cellStyle name="Comma [0] 2 2 2" xfId="2696" xr:uid="{00000000-0005-0000-0000-00009C080000}"/>
    <cellStyle name="Comma [0] 3" xfId="9" xr:uid="{00000000-0005-0000-0000-00009D080000}"/>
    <cellStyle name="Comma [0] 3 2" xfId="169" xr:uid="{00000000-0005-0000-0000-00009E080000}"/>
    <cellStyle name="Comma 10" xfId="10" xr:uid="{00000000-0005-0000-0000-00009F080000}"/>
    <cellStyle name="Comma 10 2" xfId="38" xr:uid="{00000000-0005-0000-0000-0000A0080000}"/>
    <cellStyle name="Comma 10 2 2" xfId="2388" xr:uid="{00000000-0005-0000-0000-0000A1080000}"/>
    <cellStyle name="Comma 10 2 2 2" xfId="2749" xr:uid="{00000000-0005-0000-0000-0000A2080000}"/>
    <cellStyle name="Comma 10 3" xfId="2389" xr:uid="{00000000-0005-0000-0000-0000A3080000}"/>
    <cellStyle name="Comma 10 3 2" xfId="2750" xr:uid="{00000000-0005-0000-0000-0000A4080000}"/>
    <cellStyle name="Comma 10_Mau" xfId="2390" xr:uid="{00000000-0005-0000-0000-0000A5080000}"/>
    <cellStyle name="Comma 11" xfId="11" xr:uid="{00000000-0005-0000-0000-0000A6080000}"/>
    <cellStyle name="Comma 11 2" xfId="39" xr:uid="{00000000-0005-0000-0000-0000A7080000}"/>
    <cellStyle name="Comma 12" xfId="12" xr:uid="{00000000-0005-0000-0000-0000A8080000}"/>
    <cellStyle name="Comma 12 2" xfId="40" xr:uid="{00000000-0005-0000-0000-0000A9080000}"/>
    <cellStyle name="Comma 13" xfId="37" xr:uid="{00000000-0005-0000-0000-0000AA080000}"/>
    <cellStyle name="Comma 14" xfId="41" xr:uid="{00000000-0005-0000-0000-0000AB080000}"/>
    <cellStyle name="Comma 15" xfId="49" xr:uid="{00000000-0005-0000-0000-0000AC080000}"/>
    <cellStyle name="Comma 16" xfId="48" xr:uid="{00000000-0005-0000-0000-0000AD080000}"/>
    <cellStyle name="Comma 17" xfId="56" xr:uid="{00000000-0005-0000-0000-0000AE080000}"/>
    <cellStyle name="Comma 17 2" xfId="2686" xr:uid="{00000000-0005-0000-0000-0000AF080000}"/>
    <cellStyle name="Comma 18" xfId="58" xr:uid="{00000000-0005-0000-0000-0000B0080000}"/>
    <cellStyle name="Comma 19" xfId="177" xr:uid="{00000000-0005-0000-0000-0000B1080000}"/>
    <cellStyle name="Comma 19 2" xfId="182" xr:uid="{00000000-0005-0000-0000-0000B2080000}"/>
    <cellStyle name="Comma 19 3" xfId="2711" xr:uid="{00000000-0005-0000-0000-0000B3080000}"/>
    <cellStyle name="Comma 19 3 2" xfId="2722" xr:uid="{00000000-0005-0000-0000-0000B4080000}"/>
    <cellStyle name="Comma 19 3 3" xfId="2794" xr:uid="{00000000-0005-0000-0000-0000B5080000}"/>
    <cellStyle name="Comma 19 4" xfId="2744" xr:uid="{00000000-0005-0000-0000-0000B6080000}"/>
    <cellStyle name="Comma 2" xfId="13" xr:uid="{00000000-0005-0000-0000-0000B7080000}"/>
    <cellStyle name="Comma 2 2" xfId="2" xr:uid="{00000000-0005-0000-0000-0000B8080000}"/>
    <cellStyle name="Comma 2 2 2" xfId="2391" xr:uid="{00000000-0005-0000-0000-0000B9080000}"/>
    <cellStyle name="Comma 2 2 3" xfId="2392" xr:uid="{00000000-0005-0000-0000-0000BA080000}"/>
    <cellStyle name="Comma 2 2 4" xfId="2393" xr:uid="{00000000-0005-0000-0000-0000BB080000}"/>
    <cellStyle name="Comma 2 2 5" xfId="2394" xr:uid="{00000000-0005-0000-0000-0000BC080000}"/>
    <cellStyle name="Comma 2 3" xfId="14" xr:uid="{00000000-0005-0000-0000-0000BD080000}"/>
    <cellStyle name="Comma 2 3 2" xfId="15" xr:uid="{00000000-0005-0000-0000-0000BE080000}"/>
    <cellStyle name="Comma 2 3 2 2" xfId="170" xr:uid="{00000000-0005-0000-0000-0000BF080000}"/>
    <cellStyle name="Comma 2 3 3" xfId="171" xr:uid="{00000000-0005-0000-0000-0000C0080000}"/>
    <cellStyle name="Comma 2 4" xfId="2395" xr:uid="{00000000-0005-0000-0000-0000C1080000}"/>
    <cellStyle name="Comma 2 5" xfId="181" xr:uid="{00000000-0005-0000-0000-0000C2080000}"/>
    <cellStyle name="Comma 2 6" xfId="2396" xr:uid="{00000000-0005-0000-0000-0000C3080000}"/>
    <cellStyle name="Comma 2 7" xfId="2697" xr:uid="{00000000-0005-0000-0000-0000C4080000}"/>
    <cellStyle name="Comma 2_CS TT TK" xfId="2397" xr:uid="{00000000-0005-0000-0000-0000C5080000}"/>
    <cellStyle name="Comma 20" xfId="179" xr:uid="{00000000-0005-0000-0000-0000C6080000}"/>
    <cellStyle name="Comma 20 2" xfId="2746" xr:uid="{00000000-0005-0000-0000-0000C7080000}"/>
    <cellStyle name="Comma 21" xfId="184" xr:uid="{00000000-0005-0000-0000-0000C8080000}"/>
    <cellStyle name="Comma 22" xfId="2687" xr:uid="{00000000-0005-0000-0000-0000C9080000}"/>
    <cellStyle name="Comma 22 2" xfId="2720" xr:uid="{00000000-0005-0000-0000-0000CA080000}"/>
    <cellStyle name="Comma 23" xfId="2698" xr:uid="{00000000-0005-0000-0000-0000CB080000}"/>
    <cellStyle name="Comma 23 2" xfId="2706" xr:uid="{00000000-0005-0000-0000-0000CC080000}"/>
    <cellStyle name="Comma 23 3" xfId="2728" xr:uid="{00000000-0005-0000-0000-0000CD080000}"/>
    <cellStyle name="Comma 24" xfId="2707" xr:uid="{00000000-0005-0000-0000-0000CE080000}"/>
    <cellStyle name="Comma 24 2" xfId="2791" xr:uid="{00000000-0005-0000-0000-0000CF080000}"/>
    <cellStyle name="Comma 25" xfId="2738" xr:uid="{00000000-0005-0000-0000-0000D0080000}"/>
    <cellStyle name="Comma 26" xfId="2716" xr:uid="{00000000-0005-0000-0000-0000D1080000}"/>
    <cellStyle name="Comma 26 2" xfId="2731" xr:uid="{00000000-0005-0000-0000-0000D2080000}"/>
    <cellStyle name="Comma 3" xfId="16" xr:uid="{00000000-0005-0000-0000-0000D3080000}"/>
    <cellStyle name="Comma 3 2" xfId="2398" xr:uid="{00000000-0005-0000-0000-0000D4080000}"/>
    <cellStyle name="Comma 3 2 2" xfId="2399" xr:uid="{00000000-0005-0000-0000-0000D5080000}"/>
    <cellStyle name="Comma 3 2 3" xfId="2400" xr:uid="{00000000-0005-0000-0000-0000D6080000}"/>
    <cellStyle name="Comma 3 2 4" xfId="2401" xr:uid="{00000000-0005-0000-0000-0000D7080000}"/>
    <cellStyle name="Comma 3 2 5" xfId="2402" xr:uid="{00000000-0005-0000-0000-0000D8080000}"/>
    <cellStyle name="Comma 3 2 5 2" xfId="2403" xr:uid="{00000000-0005-0000-0000-0000D9080000}"/>
    <cellStyle name="Comma 3 2 5 3" xfId="2404" xr:uid="{00000000-0005-0000-0000-0000DA080000}"/>
    <cellStyle name="Comma 3 2 6" xfId="2405" xr:uid="{00000000-0005-0000-0000-0000DB080000}"/>
    <cellStyle name="Comma 3 2 7" xfId="2406" xr:uid="{00000000-0005-0000-0000-0000DC080000}"/>
    <cellStyle name="Comma 3 2 7 2" xfId="2751" xr:uid="{00000000-0005-0000-0000-0000DD080000}"/>
    <cellStyle name="Comma 3 3" xfId="2407" xr:uid="{00000000-0005-0000-0000-0000DE080000}"/>
    <cellStyle name="Comma 3 3 2" xfId="2408" xr:uid="{00000000-0005-0000-0000-0000DF080000}"/>
    <cellStyle name="Comma 3 3 3" xfId="2409" xr:uid="{00000000-0005-0000-0000-0000E0080000}"/>
    <cellStyle name="Comma 3 4" xfId="2410" xr:uid="{00000000-0005-0000-0000-0000E1080000}"/>
    <cellStyle name="Comma 3 5" xfId="2411" xr:uid="{00000000-0005-0000-0000-0000E2080000}"/>
    <cellStyle name="Comma 3 6" xfId="2412" xr:uid="{00000000-0005-0000-0000-0000E3080000}"/>
    <cellStyle name="Comma 3 6 2" xfId="2752" xr:uid="{00000000-0005-0000-0000-0000E4080000}"/>
    <cellStyle name="Comma 3_CS TT TK" xfId="2413" xr:uid="{00000000-0005-0000-0000-0000E5080000}"/>
    <cellStyle name="Comma 4" xfId="17" xr:uid="{00000000-0005-0000-0000-0000E6080000}"/>
    <cellStyle name="Comma 4 2" xfId="6" xr:uid="{00000000-0005-0000-0000-0000E7080000}"/>
    <cellStyle name="Comma 4 3" xfId="18" xr:uid="{00000000-0005-0000-0000-0000E8080000}"/>
    <cellStyle name="Comma 4 4" xfId="19" xr:uid="{00000000-0005-0000-0000-0000E9080000}"/>
    <cellStyle name="Comma 4 5" xfId="2414" xr:uid="{00000000-0005-0000-0000-0000EA080000}"/>
    <cellStyle name="Comma 4_Xl0000115" xfId="2415" xr:uid="{00000000-0005-0000-0000-0000EB080000}"/>
    <cellStyle name="Comma 5" xfId="4" xr:uid="{00000000-0005-0000-0000-0000EC080000}"/>
    <cellStyle name="Comma 5 2" xfId="36" xr:uid="{00000000-0005-0000-0000-0000ED080000}"/>
    <cellStyle name="Comma 5 2 2" xfId="53" xr:uid="{00000000-0005-0000-0000-0000EE080000}"/>
    <cellStyle name="Comma 5 2 2 2" xfId="2699" xr:uid="{00000000-0005-0000-0000-0000EF080000}"/>
    <cellStyle name="Comma 5 3" xfId="2416" xr:uid="{00000000-0005-0000-0000-0000F0080000}"/>
    <cellStyle name="Comma 5 3 2" xfId="2753" xr:uid="{00000000-0005-0000-0000-0000F1080000}"/>
    <cellStyle name="Comma 5_Xl0000108" xfId="2417" xr:uid="{00000000-0005-0000-0000-0000F2080000}"/>
    <cellStyle name="Comma 6" xfId="20" xr:uid="{00000000-0005-0000-0000-0000F3080000}"/>
    <cellStyle name="Comma 6 2" xfId="2418" xr:uid="{00000000-0005-0000-0000-0000F4080000}"/>
    <cellStyle name="Comma 6 3" xfId="2419" xr:uid="{00000000-0005-0000-0000-0000F5080000}"/>
    <cellStyle name="Comma 6 4" xfId="2700" xr:uid="{00000000-0005-0000-0000-0000F6080000}"/>
    <cellStyle name="Comma 6_Xl0000115" xfId="2420" xr:uid="{00000000-0005-0000-0000-0000F7080000}"/>
    <cellStyle name="Comma 7" xfId="21" xr:uid="{00000000-0005-0000-0000-0000F8080000}"/>
    <cellStyle name="Comma 7 2" xfId="42" xr:uid="{00000000-0005-0000-0000-0000F9080000}"/>
    <cellStyle name="Comma 7 3" xfId="2421" xr:uid="{00000000-0005-0000-0000-0000FA080000}"/>
    <cellStyle name="Comma 7 3 2" xfId="2754" xr:uid="{00000000-0005-0000-0000-0000FB080000}"/>
    <cellStyle name="Comma 8" xfId="22" xr:uid="{00000000-0005-0000-0000-0000FC080000}"/>
    <cellStyle name="Comma 8 2" xfId="43" xr:uid="{00000000-0005-0000-0000-0000FD080000}"/>
    <cellStyle name="Comma 8 3" xfId="2422" xr:uid="{00000000-0005-0000-0000-0000FE080000}"/>
    <cellStyle name="Comma 8 3 2" xfId="2755" xr:uid="{00000000-0005-0000-0000-0000FF080000}"/>
    <cellStyle name="Comma 9" xfId="23" xr:uid="{00000000-0005-0000-0000-000000090000}"/>
    <cellStyle name="Comma 9 2" xfId="44" xr:uid="{00000000-0005-0000-0000-000001090000}"/>
    <cellStyle name="Comma 9 3" xfId="2423" xr:uid="{00000000-0005-0000-0000-000002090000}"/>
    <cellStyle name="comma zerodec" xfId="2424" xr:uid="{00000000-0005-0000-0000-000003090000}"/>
    <cellStyle name="Comma0" xfId="165" xr:uid="{00000000-0005-0000-0000-000004090000}"/>
    <cellStyle name="cong" xfId="2425" xr:uid="{00000000-0005-0000-0000-000005090000}"/>
    <cellStyle name="Currency 2" xfId="2426" xr:uid="{00000000-0005-0000-0000-000006090000}"/>
    <cellStyle name="Currency0" xfId="166" xr:uid="{00000000-0005-0000-0000-000007090000}"/>
    <cellStyle name="Currency1" xfId="2427" xr:uid="{00000000-0005-0000-0000-000008090000}"/>
    <cellStyle name="Date" xfId="167" xr:uid="{00000000-0005-0000-0000-000009090000}"/>
    <cellStyle name="DAUDE" xfId="2428" xr:uid="{00000000-0005-0000-0000-00000A090000}"/>
    <cellStyle name="Dollar (zero dec)" xfId="2429" xr:uid="{00000000-0005-0000-0000-00000B090000}"/>
    <cellStyle name="Euro" xfId="2430" xr:uid="{00000000-0005-0000-0000-00000C090000}"/>
    <cellStyle name="Explanatory Text 2" xfId="2431" xr:uid="{00000000-0005-0000-0000-00000D090000}"/>
    <cellStyle name="Fixed" xfId="168" xr:uid="{00000000-0005-0000-0000-00000E090000}"/>
    <cellStyle name="gia" xfId="2432" xr:uid="{00000000-0005-0000-0000-00000F090000}"/>
    <cellStyle name="Good 2" xfId="2433" xr:uid="{00000000-0005-0000-0000-000010090000}"/>
    <cellStyle name="Grey" xfId="2434" xr:uid="{00000000-0005-0000-0000-000011090000}"/>
    <cellStyle name="HEADER" xfId="2435" xr:uid="{00000000-0005-0000-0000-000012090000}"/>
    <cellStyle name="Header1" xfId="63" xr:uid="{00000000-0005-0000-0000-000013090000}"/>
    <cellStyle name="Header2" xfId="64" xr:uid="{00000000-0005-0000-0000-000014090000}"/>
    <cellStyle name="Header2 2" xfId="2741" xr:uid="{00000000-0005-0000-0000-000015090000}"/>
    <cellStyle name="Heading 1 2" xfId="2436" xr:uid="{00000000-0005-0000-0000-000016090000}"/>
    <cellStyle name="Heading 1 3" xfId="2437" xr:uid="{00000000-0005-0000-0000-000017090000}"/>
    <cellStyle name="Heading 1 4" xfId="2438" xr:uid="{00000000-0005-0000-0000-000018090000}"/>
    <cellStyle name="Heading 1 5" xfId="2439" xr:uid="{00000000-0005-0000-0000-000019090000}"/>
    <cellStyle name="Heading 1 6" xfId="2440" xr:uid="{00000000-0005-0000-0000-00001A090000}"/>
    <cellStyle name="Heading 1 7" xfId="2441" xr:uid="{00000000-0005-0000-0000-00001B090000}"/>
    <cellStyle name="Heading 1 8" xfId="2442" xr:uid="{00000000-0005-0000-0000-00001C090000}"/>
    <cellStyle name="Heading 1 9" xfId="2443" xr:uid="{00000000-0005-0000-0000-00001D090000}"/>
    <cellStyle name="Heading 2 2" xfId="2444" xr:uid="{00000000-0005-0000-0000-00001E090000}"/>
    <cellStyle name="Heading 2 3" xfId="2445" xr:uid="{00000000-0005-0000-0000-00001F090000}"/>
    <cellStyle name="Heading 2 4" xfId="2446" xr:uid="{00000000-0005-0000-0000-000020090000}"/>
    <cellStyle name="Heading 2 5" xfId="2447" xr:uid="{00000000-0005-0000-0000-000021090000}"/>
    <cellStyle name="Heading 2 6" xfId="2448" xr:uid="{00000000-0005-0000-0000-000022090000}"/>
    <cellStyle name="Heading 2 7" xfId="2449" xr:uid="{00000000-0005-0000-0000-000023090000}"/>
    <cellStyle name="Heading 2 8" xfId="2450" xr:uid="{00000000-0005-0000-0000-000024090000}"/>
    <cellStyle name="Heading 2 9" xfId="2451" xr:uid="{00000000-0005-0000-0000-000025090000}"/>
    <cellStyle name="Heading 3 2" xfId="2452" xr:uid="{00000000-0005-0000-0000-000026090000}"/>
    <cellStyle name="Heading 4 2" xfId="2453" xr:uid="{00000000-0005-0000-0000-000027090000}"/>
    <cellStyle name="HEADING1" xfId="2454" xr:uid="{00000000-0005-0000-0000-000028090000}"/>
    <cellStyle name="HEADING2" xfId="2455" xr:uid="{00000000-0005-0000-0000-000029090000}"/>
    <cellStyle name="Hyperlink 2" xfId="2456" xr:uid="{00000000-0005-0000-0000-00002A090000}"/>
    <cellStyle name="Input [yellow]" xfId="2457" xr:uid="{00000000-0005-0000-0000-00002B090000}"/>
    <cellStyle name="Input [yellow] 2" xfId="2756" xr:uid="{00000000-0005-0000-0000-00002C090000}"/>
    <cellStyle name="Input 2" xfId="2458" xr:uid="{00000000-0005-0000-0000-00002D090000}"/>
    <cellStyle name="Input 2 2" xfId="2757" xr:uid="{00000000-0005-0000-0000-00002E090000}"/>
    <cellStyle name="Ledger 17 x 11 in" xfId="2459" xr:uid="{00000000-0005-0000-0000-00002F090000}"/>
    <cellStyle name="Linked Cell 2" xfId="2460" xr:uid="{00000000-0005-0000-0000-000030090000}"/>
    <cellStyle name="Model" xfId="2461" xr:uid="{00000000-0005-0000-0000-000031090000}"/>
    <cellStyle name="moi" xfId="2462" xr:uid="{00000000-0005-0000-0000-000032090000}"/>
    <cellStyle name="moi 2" xfId="2463" xr:uid="{00000000-0005-0000-0000-000033090000}"/>
    <cellStyle name="moi 3" xfId="2464" xr:uid="{00000000-0005-0000-0000-000034090000}"/>
    <cellStyle name="Monétaire [0]_TARIFFS DB" xfId="2465" xr:uid="{00000000-0005-0000-0000-000035090000}"/>
    <cellStyle name="Monétaire_TARIFFS DB" xfId="2466" xr:uid="{00000000-0005-0000-0000-000036090000}"/>
    <cellStyle name="n" xfId="2467" xr:uid="{00000000-0005-0000-0000-000037090000}"/>
    <cellStyle name="Neutral 2" xfId="2468" xr:uid="{00000000-0005-0000-0000-000038090000}"/>
    <cellStyle name="New Times Roman" xfId="2469" xr:uid="{00000000-0005-0000-0000-000039090000}"/>
    <cellStyle name="No" xfId="2470" xr:uid="{00000000-0005-0000-0000-00003A090000}"/>
    <cellStyle name="no dec" xfId="2471" xr:uid="{00000000-0005-0000-0000-00003B090000}"/>
    <cellStyle name="No_01 Don vi HC" xfId="2472" xr:uid="{00000000-0005-0000-0000-00003C090000}"/>
    <cellStyle name="Normal" xfId="0" builtinId="0"/>
    <cellStyle name="Normal - Style1" xfId="2473" xr:uid="{00000000-0005-0000-0000-00003E090000}"/>
    <cellStyle name="Normal - Style1 2" xfId="2474" xr:uid="{00000000-0005-0000-0000-00003F090000}"/>
    <cellStyle name="Normal - Style1 3" xfId="187" xr:uid="{00000000-0005-0000-0000-000040090000}"/>
    <cellStyle name="Normal - Style1 3 2" xfId="2475" xr:uid="{00000000-0005-0000-0000-000041090000}"/>
    <cellStyle name="Normal - Style1_01 Don vi HC" xfId="2476" xr:uid="{00000000-0005-0000-0000-000042090000}"/>
    <cellStyle name="Normal 10" xfId="57" xr:uid="{00000000-0005-0000-0000-000043090000}"/>
    <cellStyle name="Normal 10 2" xfId="172" xr:uid="{00000000-0005-0000-0000-000044090000}"/>
    <cellStyle name="Normal 10 2 2" xfId="2477" xr:uid="{00000000-0005-0000-0000-000045090000}"/>
    <cellStyle name="Normal 10 2 2 2" xfId="2478" xr:uid="{00000000-0005-0000-0000-000046090000}"/>
    <cellStyle name="Normal 10 2 2 2 2" xfId="2685" xr:uid="{00000000-0005-0000-0000-000047090000}"/>
    <cellStyle name="Normal 10 2 2 2 2 2" xfId="2712" xr:uid="{00000000-0005-0000-0000-000048090000}"/>
    <cellStyle name="Normal 10 2 2 2 2 2 2" xfId="2795" xr:uid="{00000000-0005-0000-0000-000049090000}"/>
    <cellStyle name="Normal 10 2 2 2 2 3" xfId="2782" xr:uid="{00000000-0005-0000-0000-00004A090000}"/>
    <cellStyle name="Normal 10 2 2 2 2 3 2" xfId="2725" xr:uid="{00000000-0005-0000-0000-00004B090000}"/>
    <cellStyle name="Normal 10 2 2 2 2 3 2 2" xfId="2797" xr:uid="{00000000-0005-0000-0000-00004C090000}"/>
    <cellStyle name="Normal 10 2 2 2 2 3 2 3" xfId="2796" xr:uid="{00000000-0005-0000-0000-00004D090000}"/>
    <cellStyle name="Normal 10 2 2 2 3" xfId="2701" xr:uid="{00000000-0005-0000-0000-00004E090000}"/>
    <cellStyle name="Normal 10 2 2 2 3 2" xfId="2788" xr:uid="{00000000-0005-0000-0000-00004F090000}"/>
    <cellStyle name="Normal 10 2 2 2 4" xfId="2705" xr:uid="{00000000-0005-0000-0000-000050090000}"/>
    <cellStyle name="Normal 10 2 2 2 4 2" xfId="2790" xr:uid="{00000000-0005-0000-0000-000051090000}"/>
    <cellStyle name="Normal 10 2 2 2 5" xfId="2759" xr:uid="{00000000-0005-0000-0000-000052090000}"/>
    <cellStyle name="Normal 10 2 2 3" xfId="2758" xr:uid="{00000000-0005-0000-0000-000053090000}"/>
    <cellStyle name="Normal 10 3" xfId="2479" xr:uid="{00000000-0005-0000-0000-000054090000}"/>
    <cellStyle name="Normal 10 4" xfId="2480" xr:uid="{00000000-0005-0000-0000-000055090000}"/>
    <cellStyle name="Normal 10 4 2" xfId="2481" xr:uid="{00000000-0005-0000-0000-000056090000}"/>
    <cellStyle name="Normal 10 4 2 2" xfId="2761" xr:uid="{00000000-0005-0000-0000-000057090000}"/>
    <cellStyle name="Normal 10 4 3" xfId="2760" xr:uid="{00000000-0005-0000-0000-000058090000}"/>
    <cellStyle name="Normal 10 5" xfId="2482" xr:uid="{00000000-0005-0000-0000-000059090000}"/>
    <cellStyle name="Normal 10_Xl0000115" xfId="2483" xr:uid="{00000000-0005-0000-0000-00005A090000}"/>
    <cellStyle name="Normal 100" xfId="164" xr:uid="{00000000-0005-0000-0000-00005B090000}"/>
    <cellStyle name="Normal 100 2" xfId="2742" xr:uid="{00000000-0005-0000-0000-00005C090000}"/>
    <cellStyle name="Normal 101" xfId="65" xr:uid="{00000000-0005-0000-0000-00005D090000}"/>
    <cellStyle name="Normal 102" xfId="62" xr:uid="{00000000-0005-0000-0000-00005E090000}"/>
    <cellStyle name="Normal 103" xfId="175" xr:uid="{00000000-0005-0000-0000-00005F090000}"/>
    <cellStyle name="Normal 103 2" xfId="2724" xr:uid="{00000000-0005-0000-0000-000060090000}"/>
    <cellStyle name="Normal 104" xfId="176" xr:uid="{00000000-0005-0000-0000-000061090000}"/>
    <cellStyle name="Normal 104 2" xfId="183" xr:uid="{00000000-0005-0000-0000-000062090000}"/>
    <cellStyle name="Normal 104 3" xfId="2743" xr:uid="{00000000-0005-0000-0000-000063090000}"/>
    <cellStyle name="Normal 105" xfId="178" xr:uid="{00000000-0005-0000-0000-000064090000}"/>
    <cellStyle name="Normal 105 2" xfId="2745" xr:uid="{00000000-0005-0000-0000-000065090000}"/>
    <cellStyle name="Normal 106" xfId="180" xr:uid="{00000000-0005-0000-0000-000066090000}"/>
    <cellStyle name="Normal 106 2" xfId="2747" xr:uid="{00000000-0005-0000-0000-000067090000}"/>
    <cellStyle name="Normal 107" xfId="185" xr:uid="{00000000-0005-0000-0000-000068090000}"/>
    <cellStyle name="Normal 107 2" xfId="2719" xr:uid="{00000000-0005-0000-0000-000069090000}"/>
    <cellStyle name="Normal 108" xfId="2484" xr:uid="{00000000-0005-0000-0000-00006A090000}"/>
    <cellStyle name="Normal 109" xfId="2485" xr:uid="{00000000-0005-0000-0000-00006B090000}"/>
    <cellStyle name="Normal 109 2" xfId="2708" xr:uid="{00000000-0005-0000-0000-00006C090000}"/>
    <cellStyle name="Normal 109 2 2" xfId="2717" xr:uid="{00000000-0005-0000-0000-00006D090000}"/>
    <cellStyle name="Normal 11" xfId="59" xr:uid="{00000000-0005-0000-0000-00006E090000}"/>
    <cellStyle name="Normal 11 2" xfId="2486" xr:uid="{00000000-0005-0000-0000-00006F090000}"/>
    <cellStyle name="Normal 11 3" xfId="2487" xr:uid="{00000000-0005-0000-0000-000070090000}"/>
    <cellStyle name="Normal 11 4" xfId="2488" xr:uid="{00000000-0005-0000-0000-000071090000}"/>
    <cellStyle name="Normal 11 5" xfId="2489" xr:uid="{00000000-0005-0000-0000-000072090000}"/>
    <cellStyle name="Normal 11 5 2" xfId="2762" xr:uid="{00000000-0005-0000-0000-000073090000}"/>
    <cellStyle name="Normal 11 6" xfId="2739" xr:uid="{00000000-0005-0000-0000-000074090000}"/>
    <cellStyle name="Normal 11_Mau" xfId="2490" xr:uid="{00000000-0005-0000-0000-000075090000}"/>
    <cellStyle name="Normal 110" xfId="2491" xr:uid="{00000000-0005-0000-0000-000076090000}"/>
    <cellStyle name="Normal 111" xfId="2492" xr:uid="{00000000-0005-0000-0000-000077090000}"/>
    <cellStyle name="Normal 111 2" xfId="2709" xr:uid="{00000000-0005-0000-0000-000078090000}"/>
    <cellStyle name="Normal 111 2 2" xfId="2792" xr:uid="{00000000-0005-0000-0000-000079090000}"/>
    <cellStyle name="Normal 112" xfId="2493" xr:uid="{00000000-0005-0000-0000-00007A090000}"/>
    <cellStyle name="Normal 113" xfId="2494" xr:uid="{00000000-0005-0000-0000-00007B090000}"/>
    <cellStyle name="Normal 113 2" xfId="2718" xr:uid="{00000000-0005-0000-0000-00007C090000}"/>
    <cellStyle name="Normal 113 2 2" xfId="2732" xr:uid="{00000000-0005-0000-0000-00007D090000}"/>
    <cellStyle name="Normal 114" xfId="66" xr:uid="{00000000-0005-0000-0000-00007E090000}"/>
    <cellStyle name="Normal 115" xfId="2495" xr:uid="{00000000-0005-0000-0000-00007F090000}"/>
    <cellStyle name="Normal 116" xfId="2496" xr:uid="{00000000-0005-0000-0000-000080090000}"/>
    <cellStyle name="Normal 117" xfId="2497" xr:uid="{00000000-0005-0000-0000-000081090000}"/>
    <cellStyle name="Normal 118" xfId="2498" xr:uid="{00000000-0005-0000-0000-000082090000}"/>
    <cellStyle name="Normal 119" xfId="2499" xr:uid="{00000000-0005-0000-0000-000083090000}"/>
    <cellStyle name="Normal 12" xfId="60" xr:uid="{00000000-0005-0000-0000-000084090000}"/>
    <cellStyle name="Normal 12 2" xfId="186" xr:uid="{00000000-0005-0000-0000-000085090000}"/>
    <cellStyle name="Normal 12 3" xfId="2729" xr:uid="{00000000-0005-0000-0000-000086090000}"/>
    <cellStyle name="Normal 12 4" xfId="2740" xr:uid="{00000000-0005-0000-0000-000087090000}"/>
    <cellStyle name="Normal 120" xfId="67" xr:uid="{00000000-0005-0000-0000-000088090000}"/>
    <cellStyle name="Normal 121" xfId="68" xr:uid="{00000000-0005-0000-0000-000089090000}"/>
    <cellStyle name="Normal 122" xfId="2500" xr:uid="{00000000-0005-0000-0000-00008A090000}"/>
    <cellStyle name="Normal 123" xfId="2501" xr:uid="{00000000-0005-0000-0000-00008B090000}"/>
    <cellStyle name="Normal 124" xfId="2502" xr:uid="{00000000-0005-0000-0000-00008C090000}"/>
    <cellStyle name="Normal 125" xfId="2503" xr:uid="{00000000-0005-0000-0000-00008D090000}"/>
    <cellStyle name="Normal 126" xfId="2504" xr:uid="{00000000-0005-0000-0000-00008E090000}"/>
    <cellStyle name="Normal 127" xfId="2505" xr:uid="{00000000-0005-0000-0000-00008F090000}"/>
    <cellStyle name="Normal 128" xfId="2506" xr:uid="{00000000-0005-0000-0000-000090090000}"/>
    <cellStyle name="Normal 129" xfId="2507" xr:uid="{00000000-0005-0000-0000-000091090000}"/>
    <cellStyle name="Normal 13" xfId="69" xr:uid="{00000000-0005-0000-0000-000092090000}"/>
    <cellStyle name="Normal 13 2" xfId="2508" xr:uid="{00000000-0005-0000-0000-000093090000}"/>
    <cellStyle name="Normal 13 2 2" xfId="2763" xr:uid="{00000000-0005-0000-0000-000094090000}"/>
    <cellStyle name="Normal 130" xfId="2509" xr:uid="{00000000-0005-0000-0000-000095090000}"/>
    <cellStyle name="Normal 131" xfId="2510" xr:uid="{00000000-0005-0000-0000-000096090000}"/>
    <cellStyle name="Normal 132" xfId="2511" xr:uid="{00000000-0005-0000-0000-000097090000}"/>
    <cellStyle name="Normal 133" xfId="2512" xr:uid="{00000000-0005-0000-0000-000098090000}"/>
    <cellStyle name="Normal 134" xfId="2513" xr:uid="{00000000-0005-0000-0000-000099090000}"/>
    <cellStyle name="Normal 135" xfId="2514" xr:uid="{00000000-0005-0000-0000-00009A090000}"/>
    <cellStyle name="Normal 136" xfId="2515" xr:uid="{00000000-0005-0000-0000-00009B090000}"/>
    <cellStyle name="Normal 137" xfId="2516" xr:uid="{00000000-0005-0000-0000-00009C090000}"/>
    <cellStyle name="Normal 138" xfId="2517" xr:uid="{00000000-0005-0000-0000-00009D090000}"/>
    <cellStyle name="Normal 139" xfId="2518" xr:uid="{00000000-0005-0000-0000-00009E090000}"/>
    <cellStyle name="Normal 14" xfId="70" xr:uid="{00000000-0005-0000-0000-00009F090000}"/>
    <cellStyle name="Normal 14 2" xfId="2519" xr:uid="{00000000-0005-0000-0000-0000A0090000}"/>
    <cellStyle name="Normal 14 2 2" xfId="2764" xr:uid="{00000000-0005-0000-0000-0000A1090000}"/>
    <cellStyle name="Normal 140" xfId="2520" xr:uid="{00000000-0005-0000-0000-0000A2090000}"/>
    <cellStyle name="Normal 141" xfId="2521" xr:uid="{00000000-0005-0000-0000-0000A3090000}"/>
    <cellStyle name="Normal 142" xfId="2522" xr:uid="{00000000-0005-0000-0000-0000A4090000}"/>
    <cellStyle name="Normal 143" xfId="2523" xr:uid="{00000000-0005-0000-0000-0000A5090000}"/>
    <cellStyle name="Normal 144" xfId="2524" xr:uid="{00000000-0005-0000-0000-0000A6090000}"/>
    <cellStyle name="Normal 145" xfId="2525" xr:uid="{00000000-0005-0000-0000-0000A7090000}"/>
    <cellStyle name="Normal 146" xfId="2526" xr:uid="{00000000-0005-0000-0000-0000A8090000}"/>
    <cellStyle name="Normal 147" xfId="2527" xr:uid="{00000000-0005-0000-0000-0000A9090000}"/>
    <cellStyle name="Normal 148" xfId="2528" xr:uid="{00000000-0005-0000-0000-0000AA090000}"/>
    <cellStyle name="Normal 149" xfId="2529" xr:uid="{00000000-0005-0000-0000-0000AB090000}"/>
    <cellStyle name="Normal 15" xfId="71" xr:uid="{00000000-0005-0000-0000-0000AC090000}"/>
    <cellStyle name="Normal 15 2" xfId="2530" xr:uid="{00000000-0005-0000-0000-0000AD090000}"/>
    <cellStyle name="Normal 150" xfId="2531" xr:uid="{00000000-0005-0000-0000-0000AE090000}"/>
    <cellStyle name="Normal 151" xfId="2532" xr:uid="{00000000-0005-0000-0000-0000AF090000}"/>
    <cellStyle name="Normal 152" xfId="2533" xr:uid="{00000000-0005-0000-0000-0000B0090000}"/>
    <cellStyle name="Normal 153" xfId="2534" xr:uid="{00000000-0005-0000-0000-0000B1090000}"/>
    <cellStyle name="Normal 153 2" xfId="2535" xr:uid="{00000000-0005-0000-0000-0000B2090000}"/>
    <cellStyle name="Normal 153 2 2" xfId="2766" xr:uid="{00000000-0005-0000-0000-0000B3090000}"/>
    <cellStyle name="Normal 153 3" xfId="2765" xr:uid="{00000000-0005-0000-0000-0000B4090000}"/>
    <cellStyle name="Normal 154" xfId="2536" xr:uid="{00000000-0005-0000-0000-0000B5090000}"/>
    <cellStyle name="Normal 154 2" xfId="2537" xr:uid="{00000000-0005-0000-0000-0000B6090000}"/>
    <cellStyle name="Normal 155" xfId="2538" xr:uid="{00000000-0005-0000-0000-0000B7090000}"/>
    <cellStyle name="Normal 156" xfId="2688" xr:uid="{00000000-0005-0000-0000-0000B8090000}"/>
    <cellStyle name="Normal 156 2" xfId="2691" xr:uid="{00000000-0005-0000-0000-0000B9090000}"/>
    <cellStyle name="Normal 156 3" xfId="2702" xr:uid="{00000000-0005-0000-0000-0000BA090000}"/>
    <cellStyle name="Normal 156 3 2" xfId="2789" xr:uid="{00000000-0005-0000-0000-0000BB090000}"/>
    <cellStyle name="Normal 156 4" xfId="2783" xr:uid="{00000000-0005-0000-0000-0000BC090000}"/>
    <cellStyle name="Normal 157" xfId="2690" xr:uid="{00000000-0005-0000-0000-0000BD090000}"/>
    <cellStyle name="Normal 157 2" xfId="2704" xr:uid="{00000000-0005-0000-0000-0000BE090000}"/>
    <cellStyle name="Normal 157 2 2" xfId="2727" xr:uid="{00000000-0005-0000-0000-0000BF090000}"/>
    <cellStyle name="Normal 157 3" xfId="2726" xr:uid="{00000000-0005-0000-0000-0000C0090000}"/>
    <cellStyle name="Normal 157 4" xfId="2784" xr:uid="{00000000-0005-0000-0000-0000C1090000}"/>
    <cellStyle name="Normal 158" xfId="2692" xr:uid="{00000000-0005-0000-0000-0000C2090000}"/>
    <cellStyle name="Normal 159" xfId="2693" xr:uid="{00000000-0005-0000-0000-0000C3090000}"/>
    <cellStyle name="Normal 159 2" xfId="2710" xr:uid="{00000000-0005-0000-0000-0000C4090000}"/>
    <cellStyle name="Normal 159 2 2" xfId="2723" xr:uid="{00000000-0005-0000-0000-0000C5090000}"/>
    <cellStyle name="Normal 159 2 3" xfId="2793" xr:uid="{00000000-0005-0000-0000-0000C6090000}"/>
    <cellStyle name="Normal 159 3" xfId="2785" xr:uid="{00000000-0005-0000-0000-0000C7090000}"/>
    <cellStyle name="Normal 16" xfId="72" xr:uid="{00000000-0005-0000-0000-0000C8090000}"/>
    <cellStyle name="Normal 160" xfId="2694" xr:uid="{00000000-0005-0000-0000-0000C9090000}"/>
    <cellStyle name="Normal 160 2" xfId="2786" xr:uid="{00000000-0005-0000-0000-0000CA090000}"/>
    <cellStyle name="Normal 161" xfId="2695" xr:uid="{00000000-0005-0000-0000-0000CB090000}"/>
    <cellStyle name="Normal 161 2" xfId="2787" xr:uid="{00000000-0005-0000-0000-0000CC090000}"/>
    <cellStyle name="Normal 162" xfId="2721" xr:uid="{00000000-0005-0000-0000-0000CD090000}"/>
    <cellStyle name="Normal 17" xfId="73" xr:uid="{00000000-0005-0000-0000-0000CE090000}"/>
    <cellStyle name="Normal 18" xfId="74" xr:uid="{00000000-0005-0000-0000-0000CF090000}"/>
    <cellStyle name="Normal 19" xfId="75" xr:uid="{00000000-0005-0000-0000-0000D0090000}"/>
    <cellStyle name="Normal 2" xfId="1" xr:uid="{00000000-0005-0000-0000-0000D1090000}"/>
    <cellStyle name="Normal 2 10" xfId="2539" xr:uid="{00000000-0005-0000-0000-0000D2090000}"/>
    <cellStyle name="Normal 2 11" xfId="2540" xr:uid="{00000000-0005-0000-0000-0000D3090000}"/>
    <cellStyle name="Normal 2 12" xfId="2541" xr:uid="{00000000-0005-0000-0000-0000D4090000}"/>
    <cellStyle name="Normal 2 13" xfId="2542" xr:uid="{00000000-0005-0000-0000-0000D5090000}"/>
    <cellStyle name="Normal 2 13 2" xfId="2543" xr:uid="{00000000-0005-0000-0000-0000D6090000}"/>
    <cellStyle name="Normal 2 13 3" xfId="2544" xr:uid="{00000000-0005-0000-0000-0000D7090000}"/>
    <cellStyle name="Normal 2 14" xfId="2545" xr:uid="{00000000-0005-0000-0000-0000D8090000}"/>
    <cellStyle name="Normal 2 2" xfId="24" xr:uid="{00000000-0005-0000-0000-0000D9090000}"/>
    <cellStyle name="Normal 2 2 2" xfId="2546" xr:uid="{00000000-0005-0000-0000-0000DA090000}"/>
    <cellStyle name="Normal 2 2 2 2" xfId="2547" xr:uid="{00000000-0005-0000-0000-0000DB090000}"/>
    <cellStyle name="Normal 2 2 2 3" xfId="2548" xr:uid="{00000000-0005-0000-0000-0000DC090000}"/>
    <cellStyle name="Normal 2 2 3" xfId="2549" xr:uid="{00000000-0005-0000-0000-0000DD090000}"/>
    <cellStyle name="Normal 2 2 3 2" xfId="2550" xr:uid="{00000000-0005-0000-0000-0000DE090000}"/>
    <cellStyle name="Normal 2 2 3 3" xfId="2551" xr:uid="{00000000-0005-0000-0000-0000DF090000}"/>
    <cellStyle name="Normal 2 2 4" xfId="2552" xr:uid="{00000000-0005-0000-0000-0000E0090000}"/>
    <cellStyle name="Normal 2 2 5" xfId="2553" xr:uid="{00000000-0005-0000-0000-0000E1090000}"/>
    <cellStyle name="Normal 2 2_CS TT TK" xfId="2554" xr:uid="{00000000-0005-0000-0000-0000E2090000}"/>
    <cellStyle name="Normal 2 3" xfId="25" xr:uid="{00000000-0005-0000-0000-0000E3090000}"/>
    <cellStyle name="Normal 2 3 2" xfId="2555" xr:uid="{00000000-0005-0000-0000-0000E4090000}"/>
    <cellStyle name="Normal 2 3 3" xfId="2556" xr:uid="{00000000-0005-0000-0000-0000E5090000}"/>
    <cellStyle name="Normal 2 4" xfId="2557" xr:uid="{00000000-0005-0000-0000-0000E6090000}"/>
    <cellStyle name="Normal 2 4 2" xfId="2558" xr:uid="{00000000-0005-0000-0000-0000E7090000}"/>
    <cellStyle name="Normal 2 4 3" xfId="2559" xr:uid="{00000000-0005-0000-0000-0000E8090000}"/>
    <cellStyle name="Normal 2 5" xfId="2560" xr:uid="{00000000-0005-0000-0000-0000E9090000}"/>
    <cellStyle name="Normal 2 6" xfId="2561" xr:uid="{00000000-0005-0000-0000-0000EA090000}"/>
    <cellStyle name="Normal 2 7" xfId="2562" xr:uid="{00000000-0005-0000-0000-0000EB090000}"/>
    <cellStyle name="Normal 2 7 2" xfId="2563" xr:uid="{00000000-0005-0000-0000-0000EC090000}"/>
    <cellStyle name="Normal 2 8" xfId="2564" xr:uid="{00000000-0005-0000-0000-0000ED090000}"/>
    <cellStyle name="Normal 2 9" xfId="2565" xr:uid="{00000000-0005-0000-0000-0000EE090000}"/>
    <cellStyle name="Normal 2_12 Chi so gia 2012(chuan) co so" xfId="2566" xr:uid="{00000000-0005-0000-0000-0000EF090000}"/>
    <cellStyle name="Normal 20" xfId="76" xr:uid="{00000000-0005-0000-0000-0000F0090000}"/>
    <cellStyle name="Normal 21" xfId="77" xr:uid="{00000000-0005-0000-0000-0000F1090000}"/>
    <cellStyle name="Normal 22" xfId="78" xr:uid="{00000000-0005-0000-0000-0000F2090000}"/>
    <cellStyle name="Normal 23" xfId="79" xr:uid="{00000000-0005-0000-0000-0000F3090000}"/>
    <cellStyle name="Normal 24" xfId="80" xr:uid="{00000000-0005-0000-0000-0000F4090000}"/>
    <cellStyle name="Normal 24 2" xfId="2567" xr:uid="{00000000-0005-0000-0000-0000F5090000}"/>
    <cellStyle name="Normal 24 3" xfId="2568" xr:uid="{00000000-0005-0000-0000-0000F6090000}"/>
    <cellStyle name="Normal 24 4" xfId="2569" xr:uid="{00000000-0005-0000-0000-0000F7090000}"/>
    <cellStyle name="Normal 24 5" xfId="2570" xr:uid="{00000000-0005-0000-0000-0000F8090000}"/>
    <cellStyle name="Normal 25" xfId="81" xr:uid="{00000000-0005-0000-0000-0000F9090000}"/>
    <cellStyle name="Normal 25 2" xfId="2571" xr:uid="{00000000-0005-0000-0000-0000FA090000}"/>
    <cellStyle name="Normal 25 3" xfId="2572" xr:uid="{00000000-0005-0000-0000-0000FB090000}"/>
    <cellStyle name="Normal 25 4" xfId="2573" xr:uid="{00000000-0005-0000-0000-0000FC090000}"/>
    <cellStyle name="Normal 25_CS TT TK" xfId="2574" xr:uid="{00000000-0005-0000-0000-0000FD090000}"/>
    <cellStyle name="Normal 26" xfId="82" xr:uid="{00000000-0005-0000-0000-0000FE090000}"/>
    <cellStyle name="Normal 27" xfId="83" xr:uid="{00000000-0005-0000-0000-0000FF090000}"/>
    <cellStyle name="Normal 28" xfId="84" xr:uid="{00000000-0005-0000-0000-0000000A0000}"/>
    <cellStyle name="Normal 29" xfId="85" xr:uid="{00000000-0005-0000-0000-0000010A0000}"/>
    <cellStyle name="Normal 3" xfId="26" xr:uid="{00000000-0005-0000-0000-0000020A0000}"/>
    <cellStyle name="Normal 3 2" xfId="2575" xr:uid="{00000000-0005-0000-0000-0000030A0000}"/>
    <cellStyle name="Normal 3 2 2" xfId="2576" xr:uid="{00000000-0005-0000-0000-0000040A0000}"/>
    <cellStyle name="Normal 3 2 2 2" xfId="2577" xr:uid="{00000000-0005-0000-0000-0000050A0000}"/>
    <cellStyle name="Normal 3 2 2 2 2" xfId="2578" xr:uid="{00000000-0005-0000-0000-0000060A0000}"/>
    <cellStyle name="Normal 3 2 2 2 2 2" xfId="2768" xr:uid="{00000000-0005-0000-0000-0000070A0000}"/>
    <cellStyle name="Normal 3 2 2 2 3" xfId="2767" xr:uid="{00000000-0005-0000-0000-0000080A0000}"/>
    <cellStyle name="Normal 3 2 3" xfId="2579" xr:uid="{00000000-0005-0000-0000-0000090A0000}"/>
    <cellStyle name="Normal 3 2 4" xfId="2580" xr:uid="{00000000-0005-0000-0000-00000A0A0000}"/>
    <cellStyle name="Normal 3 2 4 2" xfId="2769" xr:uid="{00000000-0005-0000-0000-00000B0A0000}"/>
    <cellStyle name="Normal 3 2_08 Thuong mai Tong muc - Diep" xfId="2581" xr:uid="{00000000-0005-0000-0000-00000C0A0000}"/>
    <cellStyle name="Normal 3 3" xfId="2582" xr:uid="{00000000-0005-0000-0000-00000D0A0000}"/>
    <cellStyle name="Normal 3 4" xfId="2583" xr:uid="{00000000-0005-0000-0000-00000E0A0000}"/>
    <cellStyle name="Normal 3 5" xfId="2584" xr:uid="{00000000-0005-0000-0000-00000F0A0000}"/>
    <cellStyle name="Normal 3 6" xfId="2585" xr:uid="{00000000-0005-0000-0000-0000100A0000}"/>
    <cellStyle name="Normal 3_01 Don vi HC" xfId="2586" xr:uid="{00000000-0005-0000-0000-0000110A0000}"/>
    <cellStyle name="Normal 30" xfId="86" xr:uid="{00000000-0005-0000-0000-0000120A0000}"/>
    <cellStyle name="Normal 31" xfId="87" xr:uid="{00000000-0005-0000-0000-0000130A0000}"/>
    <cellStyle name="Normal 32" xfId="88" xr:uid="{00000000-0005-0000-0000-0000140A0000}"/>
    <cellStyle name="Normal 33" xfId="89" xr:uid="{00000000-0005-0000-0000-0000150A0000}"/>
    <cellStyle name="Normal 34" xfId="90" xr:uid="{00000000-0005-0000-0000-0000160A0000}"/>
    <cellStyle name="Normal 35" xfId="91" xr:uid="{00000000-0005-0000-0000-0000170A0000}"/>
    <cellStyle name="Normal 36" xfId="92" xr:uid="{00000000-0005-0000-0000-0000180A0000}"/>
    <cellStyle name="Normal 37" xfId="93" xr:uid="{00000000-0005-0000-0000-0000190A0000}"/>
    <cellStyle name="Normal 38" xfId="94" xr:uid="{00000000-0005-0000-0000-00001A0A0000}"/>
    <cellStyle name="Normal 39" xfId="95" xr:uid="{00000000-0005-0000-0000-00001B0A0000}"/>
    <cellStyle name="Normal 4" xfId="5" xr:uid="{00000000-0005-0000-0000-00001C0A0000}"/>
    <cellStyle name="Normal 4 2" xfId="2587" xr:uid="{00000000-0005-0000-0000-00001D0A0000}"/>
    <cellStyle name="Normal 4 2 2" xfId="2588" xr:uid="{00000000-0005-0000-0000-00001E0A0000}"/>
    <cellStyle name="Normal 4 3" xfId="2589" xr:uid="{00000000-0005-0000-0000-00001F0A0000}"/>
    <cellStyle name="Normal 4 4" xfId="2590" xr:uid="{00000000-0005-0000-0000-0000200A0000}"/>
    <cellStyle name="Normal 4 5" xfId="2591" xr:uid="{00000000-0005-0000-0000-0000210A0000}"/>
    <cellStyle name="Normal 4 6" xfId="2592" xr:uid="{00000000-0005-0000-0000-0000220A0000}"/>
    <cellStyle name="Normal 4_07 NGTT CN 2012" xfId="2593" xr:uid="{00000000-0005-0000-0000-0000230A0000}"/>
    <cellStyle name="Normal 40" xfId="96" xr:uid="{00000000-0005-0000-0000-0000240A0000}"/>
    <cellStyle name="Normal 41" xfId="97" xr:uid="{00000000-0005-0000-0000-0000250A0000}"/>
    <cellStyle name="Normal 42" xfId="98" xr:uid="{00000000-0005-0000-0000-0000260A0000}"/>
    <cellStyle name="Normal 43" xfId="99" xr:uid="{00000000-0005-0000-0000-0000270A0000}"/>
    <cellStyle name="Normal 44" xfId="100" xr:uid="{00000000-0005-0000-0000-0000280A0000}"/>
    <cellStyle name="Normal 45" xfId="101" xr:uid="{00000000-0005-0000-0000-0000290A0000}"/>
    <cellStyle name="Normal 46" xfId="102" xr:uid="{00000000-0005-0000-0000-00002A0A0000}"/>
    <cellStyle name="Normal 47" xfId="103" xr:uid="{00000000-0005-0000-0000-00002B0A0000}"/>
    <cellStyle name="Normal 48" xfId="104" xr:uid="{00000000-0005-0000-0000-00002C0A0000}"/>
    <cellStyle name="Normal 49" xfId="105" xr:uid="{00000000-0005-0000-0000-00002D0A0000}"/>
    <cellStyle name="Normal 5" xfId="27" xr:uid="{00000000-0005-0000-0000-00002E0A0000}"/>
    <cellStyle name="Normal 5 2" xfId="2594" xr:uid="{00000000-0005-0000-0000-00002F0A0000}"/>
    <cellStyle name="Normal 5 3" xfId="2595" xr:uid="{00000000-0005-0000-0000-0000300A0000}"/>
    <cellStyle name="Normal 5 4" xfId="2596" xr:uid="{00000000-0005-0000-0000-0000310A0000}"/>
    <cellStyle name="Normal 5 5" xfId="2597" xr:uid="{00000000-0005-0000-0000-0000320A0000}"/>
    <cellStyle name="Normal 5 6" xfId="2598" xr:uid="{00000000-0005-0000-0000-0000330A0000}"/>
    <cellStyle name="Normal 5_Bieu GDP" xfId="2599" xr:uid="{00000000-0005-0000-0000-0000340A0000}"/>
    <cellStyle name="Normal 50" xfId="106" xr:uid="{00000000-0005-0000-0000-0000350A0000}"/>
    <cellStyle name="Normal 51" xfId="107" xr:uid="{00000000-0005-0000-0000-0000360A0000}"/>
    <cellStyle name="Normal 52" xfId="108" xr:uid="{00000000-0005-0000-0000-0000370A0000}"/>
    <cellStyle name="Normal 53" xfId="109" xr:uid="{00000000-0005-0000-0000-0000380A0000}"/>
    <cellStyle name="Normal 54" xfId="110" xr:uid="{00000000-0005-0000-0000-0000390A0000}"/>
    <cellStyle name="Normal 55" xfId="111" xr:uid="{00000000-0005-0000-0000-00003A0A0000}"/>
    <cellStyle name="Normal 56" xfId="112" xr:uid="{00000000-0005-0000-0000-00003B0A0000}"/>
    <cellStyle name="Normal 57" xfId="113" xr:uid="{00000000-0005-0000-0000-00003C0A0000}"/>
    <cellStyle name="Normal 58" xfId="114" xr:uid="{00000000-0005-0000-0000-00003D0A0000}"/>
    <cellStyle name="Normal 59" xfId="115" xr:uid="{00000000-0005-0000-0000-00003E0A0000}"/>
    <cellStyle name="Normal 6" xfId="28" xr:uid="{00000000-0005-0000-0000-00003F0A0000}"/>
    <cellStyle name="Normal 6 2" xfId="116" xr:uid="{00000000-0005-0000-0000-0000400A0000}"/>
    <cellStyle name="Normal 6 3" xfId="2600" xr:uid="{00000000-0005-0000-0000-0000410A0000}"/>
    <cellStyle name="Normal 6 4" xfId="2601" xr:uid="{00000000-0005-0000-0000-0000420A0000}"/>
    <cellStyle name="Normal 6 4 2" xfId="2770" xr:uid="{00000000-0005-0000-0000-0000430A0000}"/>
    <cellStyle name="Normal 6 5" xfId="2602" xr:uid="{00000000-0005-0000-0000-0000440A0000}"/>
    <cellStyle name="Normal 6 5 2" xfId="2771" xr:uid="{00000000-0005-0000-0000-0000450A0000}"/>
    <cellStyle name="Normal 6 6" xfId="2603" xr:uid="{00000000-0005-0000-0000-0000460A0000}"/>
    <cellStyle name="Normal 6 6 2" xfId="2772" xr:uid="{00000000-0005-0000-0000-0000470A0000}"/>
    <cellStyle name="Normal 6_CS TT TK" xfId="2604" xr:uid="{00000000-0005-0000-0000-0000480A0000}"/>
    <cellStyle name="Normal 60" xfId="117" xr:uid="{00000000-0005-0000-0000-0000490A0000}"/>
    <cellStyle name="Normal 61" xfId="118" xr:uid="{00000000-0005-0000-0000-00004A0A0000}"/>
    <cellStyle name="Normal 62" xfId="119" xr:uid="{00000000-0005-0000-0000-00004B0A0000}"/>
    <cellStyle name="Normal 63" xfId="120" xr:uid="{00000000-0005-0000-0000-00004C0A0000}"/>
    <cellStyle name="Normal 64" xfId="121" xr:uid="{00000000-0005-0000-0000-00004D0A0000}"/>
    <cellStyle name="Normal 65" xfId="122" xr:uid="{00000000-0005-0000-0000-00004E0A0000}"/>
    <cellStyle name="Normal 66" xfId="123" xr:uid="{00000000-0005-0000-0000-00004F0A0000}"/>
    <cellStyle name="Normal 67" xfId="124" xr:uid="{00000000-0005-0000-0000-0000500A0000}"/>
    <cellStyle name="Normal 68" xfId="29" xr:uid="{00000000-0005-0000-0000-0000510A0000}"/>
    <cellStyle name="Normal 68 2" xfId="45" xr:uid="{00000000-0005-0000-0000-0000520A0000}"/>
    <cellStyle name="Normal 69" xfId="125" xr:uid="{00000000-0005-0000-0000-0000530A0000}"/>
    <cellStyle name="Normal 7" xfId="34" xr:uid="{00000000-0005-0000-0000-0000540A0000}"/>
    <cellStyle name="Normal 7 2" xfId="47" xr:uid="{00000000-0005-0000-0000-0000550A0000}"/>
    <cellStyle name="Normal 7 2 2" xfId="2605" xr:uid="{00000000-0005-0000-0000-0000560A0000}"/>
    <cellStyle name="Normal 7 2 3" xfId="2606" xr:uid="{00000000-0005-0000-0000-0000570A0000}"/>
    <cellStyle name="Normal 7 2 4" xfId="2607" xr:uid="{00000000-0005-0000-0000-0000580A0000}"/>
    <cellStyle name="Normal 7 3" xfId="2608" xr:uid="{00000000-0005-0000-0000-0000590A0000}"/>
    <cellStyle name="Normal 7 4" xfId="2609" xr:uid="{00000000-0005-0000-0000-00005A0A0000}"/>
    <cellStyle name="Normal 7 5" xfId="2610" xr:uid="{00000000-0005-0000-0000-00005B0A0000}"/>
    <cellStyle name="Normal 7 5 2" xfId="2773" xr:uid="{00000000-0005-0000-0000-00005C0A0000}"/>
    <cellStyle name="Normal 7 6" xfId="2611" xr:uid="{00000000-0005-0000-0000-00005D0A0000}"/>
    <cellStyle name="Normal 7 7" xfId="2612" xr:uid="{00000000-0005-0000-0000-00005E0A0000}"/>
    <cellStyle name="Normal 7_Bieu GDP" xfId="2613" xr:uid="{00000000-0005-0000-0000-00005F0A0000}"/>
    <cellStyle name="Normal 70" xfId="126" xr:uid="{00000000-0005-0000-0000-0000600A0000}"/>
    <cellStyle name="Normal 71" xfId="30" xr:uid="{00000000-0005-0000-0000-0000610A0000}"/>
    <cellStyle name="Normal 71 2" xfId="46" xr:uid="{00000000-0005-0000-0000-0000620A0000}"/>
    <cellStyle name="Normal 72" xfId="127" xr:uid="{00000000-0005-0000-0000-0000630A0000}"/>
    <cellStyle name="Normal 73" xfId="128" xr:uid="{00000000-0005-0000-0000-0000640A0000}"/>
    <cellStyle name="Normal 74" xfId="129" xr:uid="{00000000-0005-0000-0000-0000650A0000}"/>
    <cellStyle name="Normal 75" xfId="130" xr:uid="{00000000-0005-0000-0000-0000660A0000}"/>
    <cellStyle name="Normal 76" xfId="131" xr:uid="{00000000-0005-0000-0000-0000670A0000}"/>
    <cellStyle name="Normal 77" xfId="132" xr:uid="{00000000-0005-0000-0000-0000680A0000}"/>
    <cellStyle name="Normal 78" xfId="133" xr:uid="{00000000-0005-0000-0000-0000690A0000}"/>
    <cellStyle name="Normal 79" xfId="134" xr:uid="{00000000-0005-0000-0000-00006A0A0000}"/>
    <cellStyle name="Normal 8" xfId="35" xr:uid="{00000000-0005-0000-0000-00006B0A0000}"/>
    <cellStyle name="Normal 8 2" xfId="173" xr:uid="{00000000-0005-0000-0000-00006C0A0000}"/>
    <cellStyle name="Normal 8 2 2" xfId="2614" xr:uid="{00000000-0005-0000-0000-00006D0A0000}"/>
    <cellStyle name="Normal 8 2 3" xfId="2615" xr:uid="{00000000-0005-0000-0000-00006E0A0000}"/>
    <cellStyle name="Normal 8 2 4" xfId="2616" xr:uid="{00000000-0005-0000-0000-00006F0A0000}"/>
    <cellStyle name="Normal 8 2_CS TT TK" xfId="2617" xr:uid="{00000000-0005-0000-0000-0000700A0000}"/>
    <cellStyle name="Normal 8 3" xfId="2618" xr:uid="{00000000-0005-0000-0000-0000710A0000}"/>
    <cellStyle name="Normal 8 4" xfId="2619" xr:uid="{00000000-0005-0000-0000-0000720A0000}"/>
    <cellStyle name="Normal 8 5" xfId="2620" xr:uid="{00000000-0005-0000-0000-0000730A0000}"/>
    <cellStyle name="Normal 8 5 2" xfId="2774" xr:uid="{00000000-0005-0000-0000-0000740A0000}"/>
    <cellStyle name="Normal 8 6" xfId="2621" xr:uid="{00000000-0005-0000-0000-0000750A0000}"/>
    <cellStyle name="Normal 8 6 2" xfId="2775" xr:uid="{00000000-0005-0000-0000-0000760A0000}"/>
    <cellStyle name="Normal 8 7" xfId="2622" xr:uid="{00000000-0005-0000-0000-0000770A0000}"/>
    <cellStyle name="Normal 8 7 2" xfId="2776" xr:uid="{00000000-0005-0000-0000-0000780A0000}"/>
    <cellStyle name="Normal 8_Bieu GDP" xfId="2623" xr:uid="{00000000-0005-0000-0000-0000790A0000}"/>
    <cellStyle name="Normal 80" xfId="135" xr:uid="{00000000-0005-0000-0000-00007A0A0000}"/>
    <cellStyle name="Normal 81" xfId="136" xr:uid="{00000000-0005-0000-0000-00007B0A0000}"/>
    <cellStyle name="Normal 82" xfId="137" xr:uid="{00000000-0005-0000-0000-00007C0A0000}"/>
    <cellStyle name="Normal 83" xfId="138" xr:uid="{00000000-0005-0000-0000-00007D0A0000}"/>
    <cellStyle name="Normal 84" xfId="139" xr:uid="{00000000-0005-0000-0000-00007E0A0000}"/>
    <cellStyle name="Normal 85" xfId="140" xr:uid="{00000000-0005-0000-0000-00007F0A0000}"/>
    <cellStyle name="Normal 86" xfId="141" xr:uid="{00000000-0005-0000-0000-0000800A0000}"/>
    <cellStyle name="Normal 87" xfId="55" xr:uid="{00000000-0005-0000-0000-0000810A0000}"/>
    <cellStyle name="Normal 88" xfId="142" xr:uid="{00000000-0005-0000-0000-0000820A0000}"/>
    <cellStyle name="Normal 89" xfId="143" xr:uid="{00000000-0005-0000-0000-0000830A0000}"/>
    <cellStyle name="Normal 9" xfId="50" xr:uid="{00000000-0005-0000-0000-0000840A0000}"/>
    <cellStyle name="Normal 9 2" xfId="2624" xr:uid="{00000000-0005-0000-0000-0000850A0000}"/>
    <cellStyle name="Normal 9 3" xfId="2625" xr:uid="{00000000-0005-0000-0000-0000860A0000}"/>
    <cellStyle name="Normal 9 4" xfId="2626" xr:uid="{00000000-0005-0000-0000-0000870A0000}"/>
    <cellStyle name="Normal 9 4 2" xfId="2777" xr:uid="{00000000-0005-0000-0000-0000880A0000}"/>
    <cellStyle name="Normal 9_FDI " xfId="2627" xr:uid="{00000000-0005-0000-0000-0000890A0000}"/>
    <cellStyle name="Normal 90" xfId="144" xr:uid="{00000000-0005-0000-0000-00008A0A0000}"/>
    <cellStyle name="Normal 91" xfId="145" xr:uid="{00000000-0005-0000-0000-00008B0A0000}"/>
    <cellStyle name="Normal 92" xfId="146" xr:uid="{00000000-0005-0000-0000-00008C0A0000}"/>
    <cellStyle name="Normal 93" xfId="147" xr:uid="{00000000-0005-0000-0000-00008D0A0000}"/>
    <cellStyle name="Normal 94" xfId="148" xr:uid="{00000000-0005-0000-0000-00008E0A0000}"/>
    <cellStyle name="Normal 95" xfId="149" xr:uid="{00000000-0005-0000-0000-00008F0A0000}"/>
    <cellStyle name="Normal 96" xfId="150" xr:uid="{00000000-0005-0000-0000-0000900A0000}"/>
    <cellStyle name="Normal 97" xfId="151" xr:uid="{00000000-0005-0000-0000-0000910A0000}"/>
    <cellStyle name="Normal 98" xfId="152" xr:uid="{00000000-0005-0000-0000-0000920A0000}"/>
    <cellStyle name="Normal 99" xfId="61" xr:uid="{00000000-0005-0000-0000-0000930A0000}"/>
    <cellStyle name="Normal_02NN" xfId="52" xr:uid="{00000000-0005-0000-0000-0000940A0000}"/>
    <cellStyle name="Normal_05XD 2" xfId="2734" xr:uid="{00000000-0005-0000-0000-0000950A0000}"/>
    <cellStyle name="Normal_05XD_Dautu(6-2011)" xfId="2730" xr:uid="{00000000-0005-0000-0000-0000960A0000}"/>
    <cellStyle name="Normal_06DTNN" xfId="7" xr:uid="{00000000-0005-0000-0000-0000970A0000}"/>
    <cellStyle name="Normal_07gia" xfId="2713" xr:uid="{00000000-0005-0000-0000-0000980A0000}"/>
    <cellStyle name="Normal_07VT" xfId="54" xr:uid="{00000000-0005-0000-0000-0000990A0000}"/>
    <cellStyle name="Normal_08tmt3" xfId="2703" xr:uid="{00000000-0005-0000-0000-00009A0A0000}"/>
    <cellStyle name="Normal_Bieu04.072" xfId="2736" xr:uid="{00000000-0005-0000-0000-00009B0A0000}"/>
    <cellStyle name="Normal_Book2" xfId="2715" xr:uid="{00000000-0005-0000-0000-00009C0A0000}"/>
    <cellStyle name="Normal_Dau tu 2" xfId="2735" xr:uid="{00000000-0005-0000-0000-00009D0A0000}"/>
    <cellStyle name="Normal_Gui Vu TH-Bao cao nhanh VDT 2006" xfId="2737" xr:uid="{00000000-0005-0000-0000-00009E0A0000}"/>
    <cellStyle name="Normal_SPT3-96" xfId="2689" xr:uid="{00000000-0005-0000-0000-00009F0A0000}"/>
    <cellStyle name="Normal_SPT3-96_Bieudautu_Dautu(6-2011)" xfId="2733" xr:uid="{00000000-0005-0000-0000-0000A00A0000}"/>
    <cellStyle name="Normal_Xl0000163" xfId="2714" xr:uid="{00000000-0005-0000-0000-0000A10A0000}"/>
    <cellStyle name="Normal1" xfId="2628" xr:uid="{00000000-0005-0000-0000-0000A20A0000}"/>
    <cellStyle name="Normal1 2" xfId="2629" xr:uid="{00000000-0005-0000-0000-0000A30A0000}"/>
    <cellStyle name="Normal1 3" xfId="2630" xr:uid="{00000000-0005-0000-0000-0000A40A0000}"/>
    <cellStyle name="Note 2" xfId="2631" xr:uid="{00000000-0005-0000-0000-0000A50A0000}"/>
    <cellStyle name="Note 2 2" xfId="2778" xr:uid="{00000000-0005-0000-0000-0000A60A0000}"/>
    <cellStyle name="Output 2" xfId="2632" xr:uid="{00000000-0005-0000-0000-0000A70A0000}"/>
    <cellStyle name="Output 2 2" xfId="2779" xr:uid="{00000000-0005-0000-0000-0000A80A0000}"/>
    <cellStyle name="Percent [2]" xfId="2633" xr:uid="{00000000-0005-0000-0000-0000A90A0000}"/>
    <cellStyle name="Percent 2" xfId="31" xr:uid="{00000000-0005-0000-0000-0000AA0A0000}"/>
    <cellStyle name="Percent 2 2" xfId="32" xr:uid="{00000000-0005-0000-0000-0000AB0A0000}"/>
    <cellStyle name="Percent 2 3" xfId="2634" xr:uid="{00000000-0005-0000-0000-0000AC0A0000}"/>
    <cellStyle name="Percent 3" xfId="33" xr:uid="{00000000-0005-0000-0000-0000AD0A0000}"/>
    <cellStyle name="Percent 3 2" xfId="174" xr:uid="{00000000-0005-0000-0000-0000AE0A0000}"/>
    <cellStyle name="Percent 3 3" xfId="2635" xr:uid="{00000000-0005-0000-0000-0000AF0A0000}"/>
    <cellStyle name="Percent 4" xfId="2636" xr:uid="{00000000-0005-0000-0000-0000B00A0000}"/>
    <cellStyle name="Percent 4 2" xfId="2637" xr:uid="{00000000-0005-0000-0000-0000B10A0000}"/>
    <cellStyle name="Percent 4 3" xfId="2638" xr:uid="{00000000-0005-0000-0000-0000B20A0000}"/>
    <cellStyle name="Percent 4 4" xfId="2639" xr:uid="{00000000-0005-0000-0000-0000B30A0000}"/>
    <cellStyle name="Percent 5" xfId="2640" xr:uid="{00000000-0005-0000-0000-0000B40A0000}"/>
    <cellStyle name="Percent 5 2" xfId="2641" xr:uid="{00000000-0005-0000-0000-0000B50A0000}"/>
    <cellStyle name="Percent 5 3" xfId="2642" xr:uid="{00000000-0005-0000-0000-0000B60A0000}"/>
    <cellStyle name="Style 1" xfId="2643" xr:uid="{00000000-0005-0000-0000-0000B70A0000}"/>
    <cellStyle name="Style 10" xfId="2644" xr:uid="{00000000-0005-0000-0000-0000B80A0000}"/>
    <cellStyle name="Style 11" xfId="2645" xr:uid="{00000000-0005-0000-0000-0000B90A0000}"/>
    <cellStyle name="Style 2" xfId="2646" xr:uid="{00000000-0005-0000-0000-0000BA0A0000}"/>
    <cellStyle name="Style 3" xfId="2647" xr:uid="{00000000-0005-0000-0000-0000BB0A0000}"/>
    <cellStyle name="Style 4" xfId="2648" xr:uid="{00000000-0005-0000-0000-0000BC0A0000}"/>
    <cellStyle name="Style 5" xfId="2649" xr:uid="{00000000-0005-0000-0000-0000BD0A0000}"/>
    <cellStyle name="Style 6" xfId="2650" xr:uid="{00000000-0005-0000-0000-0000BE0A0000}"/>
    <cellStyle name="Style 7" xfId="2651" xr:uid="{00000000-0005-0000-0000-0000BF0A0000}"/>
    <cellStyle name="Style 8" xfId="2652" xr:uid="{00000000-0005-0000-0000-0000C00A0000}"/>
    <cellStyle name="Style 9" xfId="2653" xr:uid="{00000000-0005-0000-0000-0000C10A0000}"/>
    <cellStyle name="Style1" xfId="2654" xr:uid="{00000000-0005-0000-0000-0000C20A0000}"/>
    <cellStyle name="Style2" xfId="2655" xr:uid="{00000000-0005-0000-0000-0000C30A0000}"/>
    <cellStyle name="Style3" xfId="2656" xr:uid="{00000000-0005-0000-0000-0000C40A0000}"/>
    <cellStyle name="Style4" xfId="2657" xr:uid="{00000000-0005-0000-0000-0000C50A0000}"/>
    <cellStyle name="Style4 2" xfId="2780" xr:uid="{00000000-0005-0000-0000-0000C60A0000}"/>
    <cellStyle name="Style5" xfId="2658" xr:uid="{00000000-0005-0000-0000-0000C70A0000}"/>
    <cellStyle name="Style5 2" xfId="2781" xr:uid="{00000000-0005-0000-0000-0000C80A0000}"/>
    <cellStyle name="Style6" xfId="2659" xr:uid="{00000000-0005-0000-0000-0000C90A0000}"/>
    <cellStyle name="Style7" xfId="2660" xr:uid="{00000000-0005-0000-0000-0000CA0A0000}"/>
    <cellStyle name="subhead" xfId="2661" xr:uid="{00000000-0005-0000-0000-0000CB0A0000}"/>
    <cellStyle name="thvt" xfId="2662" xr:uid="{00000000-0005-0000-0000-0000CC0A0000}"/>
    <cellStyle name="Total 2" xfId="2663" xr:uid="{00000000-0005-0000-0000-0000CD0A0000}"/>
    <cellStyle name="Total 3" xfId="2664" xr:uid="{00000000-0005-0000-0000-0000CE0A0000}"/>
    <cellStyle name="Total 4" xfId="2665" xr:uid="{00000000-0005-0000-0000-0000CF0A0000}"/>
    <cellStyle name="Total 5" xfId="2666" xr:uid="{00000000-0005-0000-0000-0000D00A0000}"/>
    <cellStyle name="Total 6" xfId="2667" xr:uid="{00000000-0005-0000-0000-0000D10A0000}"/>
    <cellStyle name="Total 7" xfId="2668" xr:uid="{00000000-0005-0000-0000-0000D20A0000}"/>
    <cellStyle name="Total 8" xfId="2669" xr:uid="{00000000-0005-0000-0000-0000D30A0000}"/>
    <cellStyle name="Total 9" xfId="2670" xr:uid="{00000000-0005-0000-0000-0000D40A0000}"/>
    <cellStyle name="Warning Text 2" xfId="2671" xr:uid="{00000000-0005-0000-0000-0000D50A0000}"/>
    <cellStyle name="xanh" xfId="2672" xr:uid="{00000000-0005-0000-0000-0000D60A0000}"/>
    <cellStyle name="xuan" xfId="2673" xr:uid="{00000000-0005-0000-0000-0000D70A0000}"/>
    <cellStyle name="ปกติ_gdp2006q4" xfId="2674" xr:uid="{00000000-0005-0000-0000-0000D80A0000}"/>
    <cellStyle name=" [0.00]_ Att. 1- Cover" xfId="2675" xr:uid="{00000000-0005-0000-0000-0000D90A0000}"/>
    <cellStyle name="_ Att. 1- Cover" xfId="2676" xr:uid="{00000000-0005-0000-0000-0000DA0A0000}"/>
    <cellStyle name="?_ Att. 1- Cover" xfId="2677" xr:uid="{00000000-0005-0000-0000-0000DB0A0000}"/>
    <cellStyle name="똿뗦먛귟 [0.00]_PRODUCT DETAIL Q1" xfId="153" xr:uid="{00000000-0005-0000-0000-0000DC0A0000}"/>
    <cellStyle name="똿뗦먛귟_PRODUCT DETAIL Q1" xfId="154" xr:uid="{00000000-0005-0000-0000-0000DD0A0000}"/>
    <cellStyle name="믅됞 [0.00]_PRODUCT DETAIL Q1" xfId="155" xr:uid="{00000000-0005-0000-0000-0000DE0A0000}"/>
    <cellStyle name="믅됞_PRODUCT DETAIL Q1" xfId="156" xr:uid="{00000000-0005-0000-0000-0000DF0A0000}"/>
    <cellStyle name="백분율_95" xfId="157" xr:uid="{00000000-0005-0000-0000-0000E00A0000}"/>
    <cellStyle name="뷭?_BOOKSHIP" xfId="158" xr:uid="{00000000-0005-0000-0000-0000E10A0000}"/>
    <cellStyle name="콤마 [0]_1202" xfId="159" xr:uid="{00000000-0005-0000-0000-0000E20A0000}"/>
    <cellStyle name="콤마_1202" xfId="160" xr:uid="{00000000-0005-0000-0000-0000E30A0000}"/>
    <cellStyle name="통화 [0]_1202" xfId="161" xr:uid="{00000000-0005-0000-0000-0000E40A0000}"/>
    <cellStyle name="통화_1202" xfId="162" xr:uid="{00000000-0005-0000-0000-0000E50A0000}"/>
    <cellStyle name="표준_(정보부문)월별인원계획" xfId="163" xr:uid="{00000000-0005-0000-0000-0000E60A0000}"/>
    <cellStyle name="一般_00Q3902REV.1" xfId="2678" xr:uid="{00000000-0005-0000-0000-0000E70A0000}"/>
    <cellStyle name="千分位[0]_00Q3902REV.1" xfId="2679" xr:uid="{00000000-0005-0000-0000-0000E80A0000}"/>
    <cellStyle name="千分位_00Q3902REV.1" xfId="2680" xr:uid="{00000000-0005-0000-0000-0000E90A0000}"/>
    <cellStyle name="標準_list of commodities" xfId="2681" xr:uid="{00000000-0005-0000-0000-0000EA0A0000}"/>
    <cellStyle name="貨幣 [0]_00Q3902REV.1" xfId="2682" xr:uid="{00000000-0005-0000-0000-0000EB0A0000}"/>
    <cellStyle name="貨幣[0]_BRE" xfId="2683" xr:uid="{00000000-0005-0000-0000-0000EC0A0000}"/>
    <cellStyle name="貨幣_00Q3902REV.1" xfId="2684" xr:uid="{00000000-0005-0000-0000-0000ED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9525</xdr:rowOff>
    </xdr:from>
    <xdr:to>
      <xdr:col>5</xdr:col>
      <xdr:colOff>0</xdr:colOff>
      <xdr:row>4</xdr:row>
      <xdr:rowOff>9525</xdr:rowOff>
    </xdr:to>
    <xdr:sp macro="" textlink="">
      <xdr:nv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3724275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293370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ung%20Quat/Goi3/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3%20Nien%20giam%20day%20du/2013/Vu%20Tong%20hop/Gui%20NXB/Nam/10Nam/xaydungcntt98/dung/&#167;&#222;a%20ph&#173;&#172;ng%2095-96%20(V&#232;n,%20TSC&#167;)%20hai%20gi&#18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.5nam/Thanh%20Toan/DOCUMENT/DAUTHAU/Dungquat/GOI3/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.5nam/Thanh%20Toan/CS3408/Standard/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XXXXX_XX"/>
      <sheetName val="[PNT-P3.xls]XXXXX\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XXXXX_XX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[PNT-P3.xls]XXXXX\XX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H16"/>
  <sheetViews>
    <sheetView zoomScaleNormal="100" workbookViewId="0">
      <selection activeCell="L8" sqref="L8:M8"/>
    </sheetView>
  </sheetViews>
  <sheetFormatPr defaultRowHeight="16.5"/>
  <cols>
    <col min="1" max="2" width="3.25" style="237" customWidth="1"/>
    <col min="3" max="3" width="20.75" style="237" customWidth="1"/>
    <col min="4" max="7" width="10.625" style="237" customWidth="1"/>
    <col min="8" max="8" width="4.5" style="237" customWidth="1"/>
    <col min="9" max="10" width="9" style="237"/>
    <col min="11" max="11" width="10.75" style="237" customWidth="1"/>
    <col min="12" max="251" width="9" style="237"/>
    <col min="252" max="253" width="2.875" style="237" customWidth="1"/>
    <col min="254" max="254" width="22.875" style="237" customWidth="1"/>
    <col min="255" max="255" width="9.75" style="237" customWidth="1"/>
    <col min="256" max="256" width="9.625" style="237" customWidth="1"/>
    <col min="257" max="257" width="9" style="237" customWidth="1"/>
    <col min="258" max="258" width="8.25" style="237" customWidth="1"/>
    <col min="259" max="507" width="9" style="237"/>
    <col min="508" max="509" width="2.875" style="237" customWidth="1"/>
    <col min="510" max="510" width="22.875" style="237" customWidth="1"/>
    <col min="511" max="511" width="9.75" style="237" customWidth="1"/>
    <col min="512" max="512" width="9.625" style="237" customWidth="1"/>
    <col min="513" max="513" width="9" style="237" customWidth="1"/>
    <col min="514" max="514" width="8.25" style="237" customWidth="1"/>
    <col min="515" max="763" width="9" style="237"/>
    <col min="764" max="765" width="2.875" style="237" customWidth="1"/>
    <col min="766" max="766" width="22.875" style="237" customWidth="1"/>
    <col min="767" max="767" width="9.75" style="237" customWidth="1"/>
    <col min="768" max="768" width="9.625" style="237" customWidth="1"/>
    <col min="769" max="769" width="9" style="237" customWidth="1"/>
    <col min="770" max="770" width="8.25" style="237" customWidth="1"/>
    <col min="771" max="1019" width="9" style="237"/>
    <col min="1020" max="1021" width="2.875" style="237" customWidth="1"/>
    <col min="1022" max="1022" width="22.875" style="237" customWidth="1"/>
    <col min="1023" max="1023" width="9.75" style="237" customWidth="1"/>
    <col min="1024" max="1024" width="9.625" style="237" customWidth="1"/>
    <col min="1025" max="1025" width="9" style="237" customWidth="1"/>
    <col min="1026" max="1026" width="8.25" style="237" customWidth="1"/>
    <col min="1027" max="1275" width="9" style="237"/>
    <col min="1276" max="1277" width="2.875" style="237" customWidth="1"/>
    <col min="1278" max="1278" width="22.875" style="237" customWidth="1"/>
    <col min="1279" max="1279" width="9.75" style="237" customWidth="1"/>
    <col min="1280" max="1280" width="9.625" style="237" customWidth="1"/>
    <col min="1281" max="1281" width="9" style="237" customWidth="1"/>
    <col min="1282" max="1282" width="8.25" style="237" customWidth="1"/>
    <col min="1283" max="1531" width="9" style="237"/>
    <col min="1532" max="1533" width="2.875" style="237" customWidth="1"/>
    <col min="1534" max="1534" width="22.875" style="237" customWidth="1"/>
    <col min="1535" max="1535" width="9.75" style="237" customWidth="1"/>
    <col min="1536" max="1536" width="9.625" style="237" customWidth="1"/>
    <col min="1537" max="1537" width="9" style="237" customWidth="1"/>
    <col min="1538" max="1538" width="8.25" style="237" customWidth="1"/>
    <col min="1539" max="1787" width="9" style="237"/>
    <col min="1788" max="1789" width="2.875" style="237" customWidth="1"/>
    <col min="1790" max="1790" width="22.875" style="237" customWidth="1"/>
    <col min="1791" max="1791" width="9.75" style="237" customWidth="1"/>
    <col min="1792" max="1792" width="9.625" style="237" customWidth="1"/>
    <col min="1793" max="1793" width="9" style="237" customWidth="1"/>
    <col min="1794" max="1794" width="8.25" style="237" customWidth="1"/>
    <col min="1795" max="2043" width="9" style="237"/>
    <col min="2044" max="2045" width="2.875" style="237" customWidth="1"/>
    <col min="2046" max="2046" width="22.875" style="237" customWidth="1"/>
    <col min="2047" max="2047" width="9.75" style="237" customWidth="1"/>
    <col min="2048" max="2048" width="9.625" style="237" customWidth="1"/>
    <col min="2049" max="2049" width="9" style="237" customWidth="1"/>
    <col min="2050" max="2050" width="8.25" style="237" customWidth="1"/>
    <col min="2051" max="2299" width="9" style="237"/>
    <col min="2300" max="2301" width="2.875" style="237" customWidth="1"/>
    <col min="2302" max="2302" width="22.875" style="237" customWidth="1"/>
    <col min="2303" max="2303" width="9.75" style="237" customWidth="1"/>
    <col min="2304" max="2304" width="9.625" style="237" customWidth="1"/>
    <col min="2305" max="2305" width="9" style="237" customWidth="1"/>
    <col min="2306" max="2306" width="8.25" style="237" customWidth="1"/>
    <col min="2307" max="2555" width="9" style="237"/>
    <col min="2556" max="2557" width="2.875" style="237" customWidth="1"/>
    <col min="2558" max="2558" width="22.875" style="237" customWidth="1"/>
    <col min="2559" max="2559" width="9.75" style="237" customWidth="1"/>
    <col min="2560" max="2560" width="9.625" style="237" customWidth="1"/>
    <col min="2561" max="2561" width="9" style="237" customWidth="1"/>
    <col min="2562" max="2562" width="8.25" style="237" customWidth="1"/>
    <col min="2563" max="2811" width="9" style="237"/>
    <col min="2812" max="2813" width="2.875" style="237" customWidth="1"/>
    <col min="2814" max="2814" width="22.875" style="237" customWidth="1"/>
    <col min="2815" max="2815" width="9.75" style="237" customWidth="1"/>
    <col min="2816" max="2816" width="9.625" style="237" customWidth="1"/>
    <col min="2817" max="2817" width="9" style="237" customWidth="1"/>
    <col min="2818" max="2818" width="8.25" style="237" customWidth="1"/>
    <col min="2819" max="3067" width="9" style="237"/>
    <col min="3068" max="3069" width="2.875" style="237" customWidth="1"/>
    <col min="3070" max="3070" width="22.875" style="237" customWidth="1"/>
    <col min="3071" max="3071" width="9.75" style="237" customWidth="1"/>
    <col min="3072" max="3072" width="9.625" style="237" customWidth="1"/>
    <col min="3073" max="3073" width="9" style="237" customWidth="1"/>
    <col min="3074" max="3074" width="8.25" style="237" customWidth="1"/>
    <col min="3075" max="3323" width="9" style="237"/>
    <col min="3324" max="3325" width="2.875" style="237" customWidth="1"/>
    <col min="3326" max="3326" width="22.875" style="237" customWidth="1"/>
    <col min="3327" max="3327" width="9.75" style="237" customWidth="1"/>
    <col min="3328" max="3328" width="9.625" style="237" customWidth="1"/>
    <col min="3329" max="3329" width="9" style="237" customWidth="1"/>
    <col min="3330" max="3330" width="8.25" style="237" customWidth="1"/>
    <col min="3331" max="3579" width="9" style="237"/>
    <col min="3580" max="3581" width="2.875" style="237" customWidth="1"/>
    <col min="3582" max="3582" width="22.875" style="237" customWidth="1"/>
    <col min="3583" max="3583" width="9.75" style="237" customWidth="1"/>
    <col min="3584" max="3584" width="9.625" style="237" customWidth="1"/>
    <col min="3585" max="3585" width="9" style="237" customWidth="1"/>
    <col min="3586" max="3586" width="8.25" style="237" customWidth="1"/>
    <col min="3587" max="3835" width="9" style="237"/>
    <col min="3836" max="3837" width="2.875" style="237" customWidth="1"/>
    <col min="3838" max="3838" width="22.875" style="237" customWidth="1"/>
    <col min="3839" max="3839" width="9.75" style="237" customWidth="1"/>
    <col min="3840" max="3840" width="9.625" style="237" customWidth="1"/>
    <col min="3841" max="3841" width="9" style="237" customWidth="1"/>
    <col min="3842" max="3842" width="8.25" style="237" customWidth="1"/>
    <col min="3843" max="4091" width="9" style="237"/>
    <col min="4092" max="4093" width="2.875" style="237" customWidth="1"/>
    <col min="4094" max="4094" width="22.875" style="237" customWidth="1"/>
    <col min="4095" max="4095" width="9.75" style="237" customWidth="1"/>
    <col min="4096" max="4096" width="9.625" style="237" customWidth="1"/>
    <col min="4097" max="4097" width="9" style="237" customWidth="1"/>
    <col min="4098" max="4098" width="8.25" style="237" customWidth="1"/>
    <col min="4099" max="4347" width="9" style="237"/>
    <col min="4348" max="4349" width="2.875" style="237" customWidth="1"/>
    <col min="4350" max="4350" width="22.875" style="237" customWidth="1"/>
    <col min="4351" max="4351" width="9.75" style="237" customWidth="1"/>
    <col min="4352" max="4352" width="9.625" style="237" customWidth="1"/>
    <col min="4353" max="4353" width="9" style="237" customWidth="1"/>
    <col min="4354" max="4354" width="8.25" style="237" customWidth="1"/>
    <col min="4355" max="4603" width="9" style="237"/>
    <col min="4604" max="4605" width="2.875" style="237" customWidth="1"/>
    <col min="4606" max="4606" width="22.875" style="237" customWidth="1"/>
    <col min="4607" max="4607" width="9.75" style="237" customWidth="1"/>
    <col min="4608" max="4608" width="9.625" style="237" customWidth="1"/>
    <col min="4609" max="4609" width="9" style="237" customWidth="1"/>
    <col min="4610" max="4610" width="8.25" style="237" customWidth="1"/>
    <col min="4611" max="4859" width="9" style="237"/>
    <col min="4860" max="4861" width="2.875" style="237" customWidth="1"/>
    <col min="4862" max="4862" width="22.875" style="237" customWidth="1"/>
    <col min="4863" max="4863" width="9.75" style="237" customWidth="1"/>
    <col min="4864" max="4864" width="9.625" style="237" customWidth="1"/>
    <col min="4865" max="4865" width="9" style="237" customWidth="1"/>
    <col min="4866" max="4866" width="8.25" style="237" customWidth="1"/>
    <col min="4867" max="5115" width="9" style="237"/>
    <col min="5116" max="5117" width="2.875" style="237" customWidth="1"/>
    <col min="5118" max="5118" width="22.875" style="237" customWidth="1"/>
    <col min="5119" max="5119" width="9.75" style="237" customWidth="1"/>
    <col min="5120" max="5120" width="9.625" style="237" customWidth="1"/>
    <col min="5121" max="5121" width="9" style="237" customWidth="1"/>
    <col min="5122" max="5122" width="8.25" style="237" customWidth="1"/>
    <col min="5123" max="5371" width="9" style="237"/>
    <col min="5372" max="5373" width="2.875" style="237" customWidth="1"/>
    <col min="5374" max="5374" width="22.875" style="237" customWidth="1"/>
    <col min="5375" max="5375" width="9.75" style="237" customWidth="1"/>
    <col min="5376" max="5376" width="9.625" style="237" customWidth="1"/>
    <col min="5377" max="5377" width="9" style="237" customWidth="1"/>
    <col min="5378" max="5378" width="8.25" style="237" customWidth="1"/>
    <col min="5379" max="5627" width="9" style="237"/>
    <col min="5628" max="5629" width="2.875" style="237" customWidth="1"/>
    <col min="5630" max="5630" width="22.875" style="237" customWidth="1"/>
    <col min="5631" max="5631" width="9.75" style="237" customWidth="1"/>
    <col min="5632" max="5632" width="9.625" style="237" customWidth="1"/>
    <col min="5633" max="5633" width="9" style="237" customWidth="1"/>
    <col min="5634" max="5634" width="8.25" style="237" customWidth="1"/>
    <col min="5635" max="5883" width="9" style="237"/>
    <col min="5884" max="5885" width="2.875" style="237" customWidth="1"/>
    <col min="5886" max="5886" width="22.875" style="237" customWidth="1"/>
    <col min="5887" max="5887" width="9.75" style="237" customWidth="1"/>
    <col min="5888" max="5888" width="9.625" style="237" customWidth="1"/>
    <col min="5889" max="5889" width="9" style="237" customWidth="1"/>
    <col min="5890" max="5890" width="8.25" style="237" customWidth="1"/>
    <col min="5891" max="6139" width="9" style="237"/>
    <col min="6140" max="6141" width="2.875" style="237" customWidth="1"/>
    <col min="6142" max="6142" width="22.875" style="237" customWidth="1"/>
    <col min="6143" max="6143" width="9.75" style="237" customWidth="1"/>
    <col min="6144" max="6144" width="9.625" style="237" customWidth="1"/>
    <col min="6145" max="6145" width="9" style="237" customWidth="1"/>
    <col min="6146" max="6146" width="8.25" style="237" customWidth="1"/>
    <col min="6147" max="6395" width="9" style="237"/>
    <col min="6396" max="6397" width="2.875" style="237" customWidth="1"/>
    <col min="6398" max="6398" width="22.875" style="237" customWidth="1"/>
    <col min="6399" max="6399" width="9.75" style="237" customWidth="1"/>
    <col min="6400" max="6400" width="9.625" style="237" customWidth="1"/>
    <col min="6401" max="6401" width="9" style="237" customWidth="1"/>
    <col min="6402" max="6402" width="8.25" style="237" customWidth="1"/>
    <col min="6403" max="6651" width="9" style="237"/>
    <col min="6652" max="6653" width="2.875" style="237" customWidth="1"/>
    <col min="6654" max="6654" width="22.875" style="237" customWidth="1"/>
    <col min="6655" max="6655" width="9.75" style="237" customWidth="1"/>
    <col min="6656" max="6656" width="9.625" style="237" customWidth="1"/>
    <col min="6657" max="6657" width="9" style="237" customWidth="1"/>
    <col min="6658" max="6658" width="8.25" style="237" customWidth="1"/>
    <col min="6659" max="6907" width="9" style="237"/>
    <col min="6908" max="6909" width="2.875" style="237" customWidth="1"/>
    <col min="6910" max="6910" width="22.875" style="237" customWidth="1"/>
    <col min="6911" max="6911" width="9.75" style="237" customWidth="1"/>
    <col min="6912" max="6912" width="9.625" style="237" customWidth="1"/>
    <col min="6913" max="6913" width="9" style="237" customWidth="1"/>
    <col min="6914" max="6914" width="8.25" style="237" customWidth="1"/>
    <col min="6915" max="7163" width="9" style="237"/>
    <col min="7164" max="7165" width="2.875" style="237" customWidth="1"/>
    <col min="7166" max="7166" width="22.875" style="237" customWidth="1"/>
    <col min="7167" max="7167" width="9.75" style="237" customWidth="1"/>
    <col min="7168" max="7168" width="9.625" style="237" customWidth="1"/>
    <col min="7169" max="7169" width="9" style="237" customWidth="1"/>
    <col min="7170" max="7170" width="8.25" style="237" customWidth="1"/>
    <col min="7171" max="7419" width="9" style="237"/>
    <col min="7420" max="7421" width="2.875" style="237" customWidth="1"/>
    <col min="7422" max="7422" width="22.875" style="237" customWidth="1"/>
    <col min="7423" max="7423" width="9.75" style="237" customWidth="1"/>
    <col min="7424" max="7424" width="9.625" style="237" customWidth="1"/>
    <col min="7425" max="7425" width="9" style="237" customWidth="1"/>
    <col min="7426" max="7426" width="8.25" style="237" customWidth="1"/>
    <col min="7427" max="7675" width="9" style="237"/>
    <col min="7676" max="7677" width="2.875" style="237" customWidth="1"/>
    <col min="7678" max="7678" width="22.875" style="237" customWidth="1"/>
    <col min="7679" max="7679" width="9.75" style="237" customWidth="1"/>
    <col min="7680" max="7680" width="9.625" style="237" customWidth="1"/>
    <col min="7681" max="7681" width="9" style="237" customWidth="1"/>
    <col min="7682" max="7682" width="8.25" style="237" customWidth="1"/>
    <col min="7683" max="7931" width="9" style="237"/>
    <col min="7932" max="7933" width="2.875" style="237" customWidth="1"/>
    <col min="7934" max="7934" width="22.875" style="237" customWidth="1"/>
    <col min="7935" max="7935" width="9.75" style="237" customWidth="1"/>
    <col min="7936" max="7936" width="9.625" style="237" customWidth="1"/>
    <col min="7937" max="7937" width="9" style="237" customWidth="1"/>
    <col min="7938" max="7938" width="8.25" style="237" customWidth="1"/>
    <col min="7939" max="8187" width="9" style="237"/>
    <col min="8188" max="8189" width="2.875" style="237" customWidth="1"/>
    <col min="8190" max="8190" width="22.875" style="237" customWidth="1"/>
    <col min="8191" max="8191" width="9.75" style="237" customWidth="1"/>
    <col min="8192" max="8192" width="9.625" style="237" customWidth="1"/>
    <col min="8193" max="8193" width="9" style="237" customWidth="1"/>
    <col min="8194" max="8194" width="8.25" style="237" customWidth="1"/>
    <col min="8195" max="8443" width="9" style="237"/>
    <col min="8444" max="8445" width="2.875" style="237" customWidth="1"/>
    <col min="8446" max="8446" width="22.875" style="237" customWidth="1"/>
    <col min="8447" max="8447" width="9.75" style="237" customWidth="1"/>
    <col min="8448" max="8448" width="9.625" style="237" customWidth="1"/>
    <col min="8449" max="8449" width="9" style="237" customWidth="1"/>
    <col min="8450" max="8450" width="8.25" style="237" customWidth="1"/>
    <col min="8451" max="8699" width="9" style="237"/>
    <col min="8700" max="8701" width="2.875" style="237" customWidth="1"/>
    <col min="8702" max="8702" width="22.875" style="237" customWidth="1"/>
    <col min="8703" max="8703" width="9.75" style="237" customWidth="1"/>
    <col min="8704" max="8704" width="9.625" style="237" customWidth="1"/>
    <col min="8705" max="8705" width="9" style="237" customWidth="1"/>
    <col min="8706" max="8706" width="8.25" style="237" customWidth="1"/>
    <col min="8707" max="8955" width="9" style="237"/>
    <col min="8956" max="8957" width="2.875" style="237" customWidth="1"/>
    <col min="8958" max="8958" width="22.875" style="237" customWidth="1"/>
    <col min="8959" max="8959" width="9.75" style="237" customWidth="1"/>
    <col min="8960" max="8960" width="9.625" style="237" customWidth="1"/>
    <col min="8961" max="8961" width="9" style="237" customWidth="1"/>
    <col min="8962" max="8962" width="8.25" style="237" customWidth="1"/>
    <col min="8963" max="9211" width="9" style="237"/>
    <col min="9212" max="9213" width="2.875" style="237" customWidth="1"/>
    <col min="9214" max="9214" width="22.875" style="237" customWidth="1"/>
    <col min="9215" max="9215" width="9.75" style="237" customWidth="1"/>
    <col min="9216" max="9216" width="9.625" style="237" customWidth="1"/>
    <col min="9217" max="9217" width="9" style="237" customWidth="1"/>
    <col min="9218" max="9218" width="8.25" style="237" customWidth="1"/>
    <col min="9219" max="9467" width="9" style="237"/>
    <col min="9468" max="9469" width="2.875" style="237" customWidth="1"/>
    <col min="9470" max="9470" width="22.875" style="237" customWidth="1"/>
    <col min="9471" max="9471" width="9.75" style="237" customWidth="1"/>
    <col min="9472" max="9472" width="9.625" style="237" customWidth="1"/>
    <col min="9473" max="9473" width="9" style="237" customWidth="1"/>
    <col min="9474" max="9474" width="8.25" style="237" customWidth="1"/>
    <col min="9475" max="9723" width="9" style="237"/>
    <col min="9724" max="9725" width="2.875" style="237" customWidth="1"/>
    <col min="9726" max="9726" width="22.875" style="237" customWidth="1"/>
    <col min="9727" max="9727" width="9.75" style="237" customWidth="1"/>
    <col min="9728" max="9728" width="9.625" style="237" customWidth="1"/>
    <col min="9729" max="9729" width="9" style="237" customWidth="1"/>
    <col min="9730" max="9730" width="8.25" style="237" customWidth="1"/>
    <col min="9731" max="9979" width="9" style="237"/>
    <col min="9980" max="9981" width="2.875" style="237" customWidth="1"/>
    <col min="9982" max="9982" width="22.875" style="237" customWidth="1"/>
    <col min="9983" max="9983" width="9.75" style="237" customWidth="1"/>
    <col min="9984" max="9984" width="9.625" style="237" customWidth="1"/>
    <col min="9985" max="9985" width="9" style="237" customWidth="1"/>
    <col min="9986" max="9986" width="8.25" style="237" customWidth="1"/>
    <col min="9987" max="10235" width="9" style="237"/>
    <col min="10236" max="10237" width="2.875" style="237" customWidth="1"/>
    <col min="10238" max="10238" width="22.875" style="237" customWidth="1"/>
    <col min="10239" max="10239" width="9.75" style="237" customWidth="1"/>
    <col min="10240" max="10240" width="9.625" style="237" customWidth="1"/>
    <col min="10241" max="10241" width="9" style="237" customWidth="1"/>
    <col min="10242" max="10242" width="8.25" style="237" customWidth="1"/>
    <col min="10243" max="10491" width="9" style="237"/>
    <col min="10492" max="10493" width="2.875" style="237" customWidth="1"/>
    <col min="10494" max="10494" width="22.875" style="237" customWidth="1"/>
    <col min="10495" max="10495" width="9.75" style="237" customWidth="1"/>
    <col min="10496" max="10496" width="9.625" style="237" customWidth="1"/>
    <col min="10497" max="10497" width="9" style="237" customWidth="1"/>
    <col min="10498" max="10498" width="8.25" style="237" customWidth="1"/>
    <col min="10499" max="10747" width="9" style="237"/>
    <col min="10748" max="10749" width="2.875" style="237" customWidth="1"/>
    <col min="10750" max="10750" width="22.875" style="237" customWidth="1"/>
    <col min="10751" max="10751" width="9.75" style="237" customWidth="1"/>
    <col min="10752" max="10752" width="9.625" style="237" customWidth="1"/>
    <col min="10753" max="10753" width="9" style="237" customWidth="1"/>
    <col min="10754" max="10754" width="8.25" style="237" customWidth="1"/>
    <col min="10755" max="11003" width="9" style="237"/>
    <col min="11004" max="11005" width="2.875" style="237" customWidth="1"/>
    <col min="11006" max="11006" width="22.875" style="237" customWidth="1"/>
    <col min="11007" max="11007" width="9.75" style="237" customWidth="1"/>
    <col min="11008" max="11008" width="9.625" style="237" customWidth="1"/>
    <col min="11009" max="11009" width="9" style="237" customWidth="1"/>
    <col min="11010" max="11010" width="8.25" style="237" customWidth="1"/>
    <col min="11011" max="11259" width="9" style="237"/>
    <col min="11260" max="11261" width="2.875" style="237" customWidth="1"/>
    <col min="11262" max="11262" width="22.875" style="237" customWidth="1"/>
    <col min="11263" max="11263" width="9.75" style="237" customWidth="1"/>
    <col min="11264" max="11264" width="9.625" style="237" customWidth="1"/>
    <col min="11265" max="11265" width="9" style="237" customWidth="1"/>
    <col min="11266" max="11266" width="8.25" style="237" customWidth="1"/>
    <col min="11267" max="11515" width="9" style="237"/>
    <col min="11516" max="11517" width="2.875" style="237" customWidth="1"/>
    <col min="11518" max="11518" width="22.875" style="237" customWidth="1"/>
    <col min="11519" max="11519" width="9.75" style="237" customWidth="1"/>
    <col min="11520" max="11520" width="9.625" style="237" customWidth="1"/>
    <col min="11521" max="11521" width="9" style="237" customWidth="1"/>
    <col min="11522" max="11522" width="8.25" style="237" customWidth="1"/>
    <col min="11523" max="11771" width="9" style="237"/>
    <col min="11772" max="11773" width="2.875" style="237" customWidth="1"/>
    <col min="11774" max="11774" width="22.875" style="237" customWidth="1"/>
    <col min="11775" max="11775" width="9.75" style="237" customWidth="1"/>
    <col min="11776" max="11776" width="9.625" style="237" customWidth="1"/>
    <col min="11777" max="11777" width="9" style="237" customWidth="1"/>
    <col min="11778" max="11778" width="8.25" style="237" customWidth="1"/>
    <col min="11779" max="12027" width="9" style="237"/>
    <col min="12028" max="12029" width="2.875" style="237" customWidth="1"/>
    <col min="12030" max="12030" width="22.875" style="237" customWidth="1"/>
    <col min="12031" max="12031" width="9.75" style="237" customWidth="1"/>
    <col min="12032" max="12032" width="9.625" style="237" customWidth="1"/>
    <col min="12033" max="12033" width="9" style="237" customWidth="1"/>
    <col min="12034" max="12034" width="8.25" style="237" customWidth="1"/>
    <col min="12035" max="12283" width="9" style="237"/>
    <col min="12284" max="12285" width="2.875" style="237" customWidth="1"/>
    <col min="12286" max="12286" width="22.875" style="237" customWidth="1"/>
    <col min="12287" max="12287" width="9.75" style="237" customWidth="1"/>
    <col min="12288" max="12288" width="9.625" style="237" customWidth="1"/>
    <col min="12289" max="12289" width="9" style="237" customWidth="1"/>
    <col min="12290" max="12290" width="8.25" style="237" customWidth="1"/>
    <col min="12291" max="12539" width="9" style="237"/>
    <col min="12540" max="12541" width="2.875" style="237" customWidth="1"/>
    <col min="12542" max="12542" width="22.875" style="237" customWidth="1"/>
    <col min="12543" max="12543" width="9.75" style="237" customWidth="1"/>
    <col min="12544" max="12544" width="9.625" style="237" customWidth="1"/>
    <col min="12545" max="12545" width="9" style="237" customWidth="1"/>
    <col min="12546" max="12546" width="8.25" style="237" customWidth="1"/>
    <col min="12547" max="12795" width="9" style="237"/>
    <col min="12796" max="12797" width="2.875" style="237" customWidth="1"/>
    <col min="12798" max="12798" width="22.875" style="237" customWidth="1"/>
    <col min="12799" max="12799" width="9.75" style="237" customWidth="1"/>
    <col min="12800" max="12800" width="9.625" style="237" customWidth="1"/>
    <col min="12801" max="12801" width="9" style="237" customWidth="1"/>
    <col min="12802" max="12802" width="8.25" style="237" customWidth="1"/>
    <col min="12803" max="13051" width="9" style="237"/>
    <col min="13052" max="13053" width="2.875" style="237" customWidth="1"/>
    <col min="13054" max="13054" width="22.875" style="237" customWidth="1"/>
    <col min="13055" max="13055" width="9.75" style="237" customWidth="1"/>
    <col min="13056" max="13056" width="9.625" style="237" customWidth="1"/>
    <col min="13057" max="13057" width="9" style="237" customWidth="1"/>
    <col min="13058" max="13058" width="8.25" style="237" customWidth="1"/>
    <col min="13059" max="13307" width="9" style="237"/>
    <col min="13308" max="13309" width="2.875" style="237" customWidth="1"/>
    <col min="13310" max="13310" width="22.875" style="237" customWidth="1"/>
    <col min="13311" max="13311" width="9.75" style="237" customWidth="1"/>
    <col min="13312" max="13312" width="9.625" style="237" customWidth="1"/>
    <col min="13313" max="13313" width="9" style="237" customWidth="1"/>
    <col min="13314" max="13314" width="8.25" style="237" customWidth="1"/>
    <col min="13315" max="13563" width="9" style="237"/>
    <col min="13564" max="13565" width="2.875" style="237" customWidth="1"/>
    <col min="13566" max="13566" width="22.875" style="237" customWidth="1"/>
    <col min="13567" max="13567" width="9.75" style="237" customWidth="1"/>
    <col min="13568" max="13568" width="9.625" style="237" customWidth="1"/>
    <col min="13569" max="13569" width="9" style="237" customWidth="1"/>
    <col min="13570" max="13570" width="8.25" style="237" customWidth="1"/>
    <col min="13571" max="13819" width="9" style="237"/>
    <col min="13820" max="13821" width="2.875" style="237" customWidth="1"/>
    <col min="13822" max="13822" width="22.875" style="237" customWidth="1"/>
    <col min="13823" max="13823" width="9.75" style="237" customWidth="1"/>
    <col min="13824" max="13824" width="9.625" style="237" customWidth="1"/>
    <col min="13825" max="13825" width="9" style="237" customWidth="1"/>
    <col min="13826" max="13826" width="8.25" style="237" customWidth="1"/>
    <col min="13827" max="14075" width="9" style="237"/>
    <col min="14076" max="14077" width="2.875" style="237" customWidth="1"/>
    <col min="14078" max="14078" width="22.875" style="237" customWidth="1"/>
    <col min="14079" max="14079" width="9.75" style="237" customWidth="1"/>
    <col min="14080" max="14080" width="9.625" style="237" customWidth="1"/>
    <col min="14081" max="14081" width="9" style="237" customWidth="1"/>
    <col min="14082" max="14082" width="8.25" style="237" customWidth="1"/>
    <col min="14083" max="14331" width="9" style="237"/>
    <col min="14332" max="14333" width="2.875" style="237" customWidth="1"/>
    <col min="14334" max="14334" width="22.875" style="237" customWidth="1"/>
    <col min="14335" max="14335" width="9.75" style="237" customWidth="1"/>
    <col min="14336" max="14336" width="9.625" style="237" customWidth="1"/>
    <col min="14337" max="14337" width="9" style="237" customWidth="1"/>
    <col min="14338" max="14338" width="8.25" style="237" customWidth="1"/>
    <col min="14339" max="14587" width="9" style="237"/>
    <col min="14588" max="14589" width="2.875" style="237" customWidth="1"/>
    <col min="14590" max="14590" width="22.875" style="237" customWidth="1"/>
    <col min="14591" max="14591" width="9.75" style="237" customWidth="1"/>
    <col min="14592" max="14592" width="9.625" style="237" customWidth="1"/>
    <col min="14593" max="14593" width="9" style="237" customWidth="1"/>
    <col min="14594" max="14594" width="8.25" style="237" customWidth="1"/>
    <col min="14595" max="14843" width="9" style="237"/>
    <col min="14844" max="14845" width="2.875" style="237" customWidth="1"/>
    <col min="14846" max="14846" width="22.875" style="237" customWidth="1"/>
    <col min="14847" max="14847" width="9.75" style="237" customWidth="1"/>
    <col min="14848" max="14848" width="9.625" style="237" customWidth="1"/>
    <col min="14849" max="14849" width="9" style="237" customWidth="1"/>
    <col min="14850" max="14850" width="8.25" style="237" customWidth="1"/>
    <col min="14851" max="15099" width="9" style="237"/>
    <col min="15100" max="15101" width="2.875" style="237" customWidth="1"/>
    <col min="15102" max="15102" width="22.875" style="237" customWidth="1"/>
    <col min="15103" max="15103" width="9.75" style="237" customWidth="1"/>
    <col min="15104" max="15104" width="9.625" style="237" customWidth="1"/>
    <col min="15105" max="15105" width="9" style="237" customWidth="1"/>
    <col min="15106" max="15106" width="8.25" style="237" customWidth="1"/>
    <col min="15107" max="15355" width="9" style="237"/>
    <col min="15356" max="15357" width="2.875" style="237" customWidth="1"/>
    <col min="15358" max="15358" width="22.875" style="237" customWidth="1"/>
    <col min="15359" max="15359" width="9.75" style="237" customWidth="1"/>
    <col min="15360" max="15360" width="9.625" style="237" customWidth="1"/>
    <col min="15361" max="15361" width="9" style="237" customWidth="1"/>
    <col min="15362" max="15362" width="8.25" style="237" customWidth="1"/>
    <col min="15363" max="15611" width="9" style="237"/>
    <col min="15612" max="15613" width="2.875" style="237" customWidth="1"/>
    <col min="15614" max="15614" width="22.875" style="237" customWidth="1"/>
    <col min="15615" max="15615" width="9.75" style="237" customWidth="1"/>
    <col min="15616" max="15616" width="9.625" style="237" customWidth="1"/>
    <col min="15617" max="15617" width="9" style="237" customWidth="1"/>
    <col min="15618" max="15618" width="8.25" style="237" customWidth="1"/>
    <col min="15619" max="15867" width="9" style="237"/>
    <col min="15868" max="15869" width="2.875" style="237" customWidth="1"/>
    <col min="15870" max="15870" width="22.875" style="237" customWidth="1"/>
    <col min="15871" max="15871" width="9.75" style="237" customWidth="1"/>
    <col min="15872" max="15872" width="9.625" style="237" customWidth="1"/>
    <col min="15873" max="15873" width="9" style="237" customWidth="1"/>
    <col min="15874" max="15874" width="8.25" style="237" customWidth="1"/>
    <col min="15875" max="16123" width="9" style="237"/>
    <col min="16124" max="16125" width="2.875" style="237" customWidth="1"/>
    <col min="16126" max="16126" width="22.875" style="237" customWidth="1"/>
    <col min="16127" max="16127" width="9.75" style="237" customWidth="1"/>
    <col min="16128" max="16128" width="9.625" style="237" customWidth="1"/>
    <col min="16129" max="16129" width="9" style="237" customWidth="1"/>
    <col min="16130" max="16130" width="8.25" style="237" customWidth="1"/>
    <col min="16131" max="16384" width="9" style="237"/>
  </cols>
  <sheetData>
    <row r="1" spans="1:242" s="260" customFormat="1" ht="24.95" customHeight="1">
      <c r="A1" s="261" t="s">
        <v>224</v>
      </c>
      <c r="B1" s="261"/>
      <c r="C1" s="261"/>
      <c r="D1" s="261"/>
      <c r="E1" s="261"/>
      <c r="F1" s="261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</row>
    <row r="2" spans="1:242" s="253" customFormat="1" ht="24.95" customHeight="1">
      <c r="A2" s="259"/>
      <c r="B2" s="259"/>
      <c r="C2" s="259"/>
      <c r="D2" s="258"/>
      <c r="E2" s="257"/>
      <c r="F2" s="256"/>
      <c r="G2" s="255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  <c r="HY2" s="254"/>
      <c r="HZ2" s="254"/>
      <c r="IA2" s="254"/>
      <c r="IB2" s="254"/>
      <c r="IC2" s="254"/>
      <c r="ID2" s="254"/>
      <c r="IE2" s="254"/>
      <c r="IF2" s="254"/>
      <c r="IG2" s="254"/>
      <c r="IH2" s="254"/>
    </row>
    <row r="3" spans="1:242" s="225" customFormat="1" ht="33" customHeight="1">
      <c r="A3" s="222"/>
      <c r="B3" s="222"/>
      <c r="C3" s="222"/>
      <c r="D3" s="398" t="s">
        <v>222</v>
      </c>
      <c r="E3" s="398" t="s">
        <v>223</v>
      </c>
      <c r="F3" s="400" t="s">
        <v>25</v>
      </c>
      <c r="G3" s="400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</row>
    <row r="4" spans="1:242" s="225" customFormat="1" ht="51" customHeight="1">
      <c r="A4" s="226"/>
      <c r="B4" s="226"/>
      <c r="C4" s="226"/>
      <c r="D4" s="399"/>
      <c r="E4" s="399"/>
      <c r="F4" s="223" t="s">
        <v>170</v>
      </c>
      <c r="G4" s="223" t="s">
        <v>171</v>
      </c>
    </row>
    <row r="5" spans="1:242" s="228" customFormat="1">
      <c r="A5" s="227"/>
      <c r="B5" s="227"/>
      <c r="C5" s="227"/>
      <c r="D5" s="227"/>
      <c r="E5" s="227"/>
      <c r="F5" s="227"/>
      <c r="G5" s="227"/>
    </row>
    <row r="6" spans="1:242" s="228" customFormat="1" ht="24.95" customHeight="1">
      <c r="A6" s="229" t="s">
        <v>172</v>
      </c>
      <c r="B6" s="226"/>
      <c r="C6" s="226"/>
      <c r="D6" s="227"/>
      <c r="E6" s="227"/>
      <c r="F6" s="227"/>
      <c r="G6" s="227"/>
      <c r="H6" s="230"/>
    </row>
    <row r="7" spans="1:242" ht="24.95" customHeight="1">
      <c r="A7" s="231"/>
      <c r="B7" s="231" t="s">
        <v>173</v>
      </c>
      <c r="C7" s="232"/>
      <c r="D7" s="233"/>
      <c r="E7" s="233"/>
      <c r="F7" s="234"/>
      <c r="G7" s="235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</row>
    <row r="8" spans="1:242" ht="24.95" customHeight="1">
      <c r="A8" s="231"/>
      <c r="B8" s="231"/>
      <c r="C8" s="232" t="s">
        <v>174</v>
      </c>
      <c r="D8" s="238">
        <v>55773</v>
      </c>
      <c r="E8" s="238">
        <v>55018</v>
      </c>
      <c r="F8" s="239">
        <v>-755</v>
      </c>
      <c r="G8" s="240">
        <v>98.646298388108946</v>
      </c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</row>
    <row r="9" spans="1:242" ht="24.95" customHeight="1">
      <c r="A9" s="231"/>
      <c r="B9" s="231"/>
      <c r="C9" s="232" t="s">
        <v>175</v>
      </c>
      <c r="D9" s="238">
        <v>55198</v>
      </c>
      <c r="E9" s="238">
        <v>54652</v>
      </c>
      <c r="F9" s="239">
        <v>-546</v>
      </c>
      <c r="G9" s="240">
        <v>99.010833725859641</v>
      </c>
      <c r="H9" s="236"/>
      <c r="I9" s="236"/>
      <c r="J9" s="236"/>
      <c r="K9" s="241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</row>
    <row r="10" spans="1:242" ht="24.95" customHeight="1">
      <c r="A10" s="242"/>
      <c r="B10" s="229" t="s">
        <v>176</v>
      </c>
      <c r="C10" s="232"/>
      <c r="D10" s="238"/>
      <c r="E10" s="238"/>
      <c r="F10" s="239"/>
      <c r="G10" s="240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</row>
    <row r="11" spans="1:242" ht="24.95" customHeight="1">
      <c r="A11" s="242"/>
      <c r="B11" s="231"/>
      <c r="C11" s="232" t="s">
        <v>177</v>
      </c>
      <c r="D11" s="238">
        <v>5094</v>
      </c>
      <c r="E11" s="238">
        <v>4954</v>
      </c>
      <c r="F11" s="239">
        <v>-140</v>
      </c>
      <c r="G11" s="240">
        <v>97.251668629760502</v>
      </c>
    </row>
    <row r="12" spans="1:242" ht="24.95" customHeight="1">
      <c r="A12" s="242"/>
      <c r="B12" s="231"/>
      <c r="C12" s="232" t="s">
        <v>178</v>
      </c>
      <c r="D12" s="238">
        <v>1105</v>
      </c>
      <c r="E12" s="238">
        <v>1162</v>
      </c>
      <c r="F12" s="239">
        <v>57</v>
      </c>
      <c r="G12" s="240">
        <v>105.15837104072398</v>
      </c>
    </row>
    <row r="13" spans="1:242" ht="24.95" customHeight="1">
      <c r="A13" s="243"/>
      <c r="B13" s="231"/>
      <c r="C13" s="232" t="s">
        <v>179</v>
      </c>
      <c r="D13" s="230">
        <v>226</v>
      </c>
      <c r="E13" s="238">
        <v>223</v>
      </c>
      <c r="F13" s="239">
        <v>-3</v>
      </c>
      <c r="G13" s="240">
        <v>98.672566371681427</v>
      </c>
    </row>
    <row r="14" spans="1:242" ht="24.95" customHeight="1">
      <c r="A14" s="243"/>
      <c r="B14" s="231"/>
      <c r="C14" s="232" t="s">
        <v>180</v>
      </c>
      <c r="D14" s="230">
        <v>968</v>
      </c>
      <c r="E14" s="238">
        <v>865</v>
      </c>
      <c r="F14" s="239">
        <v>-103</v>
      </c>
      <c r="G14" s="240">
        <v>89.359504132231407</v>
      </c>
    </row>
    <row r="15" spans="1:242" ht="24.95" customHeight="1">
      <c r="A15" s="231"/>
      <c r="B15" s="231"/>
      <c r="C15" s="232" t="s">
        <v>181</v>
      </c>
      <c r="D15" s="230">
        <v>41817</v>
      </c>
      <c r="E15" s="238">
        <v>42466</v>
      </c>
      <c r="F15" s="239">
        <v>649</v>
      </c>
      <c r="G15" s="240">
        <v>101.55200038261951</v>
      </c>
    </row>
    <row r="16" spans="1:242" ht="24.95" customHeight="1">
      <c r="A16" s="232"/>
      <c r="B16" s="242"/>
      <c r="C16" s="232" t="s">
        <v>182</v>
      </c>
      <c r="D16" s="238">
        <v>535</v>
      </c>
      <c r="E16" s="238">
        <v>549</v>
      </c>
      <c r="F16" s="239">
        <v>14</v>
      </c>
      <c r="G16" s="240">
        <v>102.61682242990655</v>
      </c>
    </row>
  </sheetData>
  <mergeCells count="3">
    <mergeCell ref="D3:D4"/>
    <mergeCell ref="E3:E4"/>
    <mergeCell ref="F3:G3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E445-F7E0-455E-AE58-96F1A1F994E9}">
  <sheetPr>
    <tabColor rgb="FFFF0000"/>
  </sheetPr>
  <dimension ref="A1:AR25"/>
  <sheetViews>
    <sheetView zoomScaleNormal="100" workbookViewId="0">
      <selection activeCell="L8" sqref="L8:M8"/>
    </sheetView>
  </sheetViews>
  <sheetFormatPr defaultRowHeight="16.5"/>
  <cols>
    <col min="1" max="1" width="3.75" style="332" customWidth="1"/>
    <col min="2" max="2" width="28.375" style="332" customWidth="1"/>
    <col min="3" max="4" width="10.25" style="332" customWidth="1"/>
    <col min="5" max="6" width="11" style="332" customWidth="1"/>
    <col min="7" max="8" width="5.25" style="322" hidden="1" customWidth="1"/>
    <col min="9" max="9" width="6.5" style="322" hidden="1" customWidth="1"/>
    <col min="10" max="11" width="5.25" style="322" hidden="1" customWidth="1"/>
    <col min="12" max="13" width="6" style="322" hidden="1" customWidth="1"/>
    <col min="14" max="14" width="6.125" style="322" hidden="1" customWidth="1"/>
    <col min="15" max="15" width="5.375" style="322" hidden="1" customWidth="1"/>
    <col min="16" max="16" width="5.25" style="322" hidden="1" customWidth="1"/>
    <col min="17" max="17" width="6.625" style="322" hidden="1" customWidth="1"/>
    <col min="18" max="18" width="5.25" style="322" hidden="1" customWidth="1"/>
    <col min="19" max="19" width="8.625" style="332" hidden="1" customWidth="1"/>
    <col min="20" max="20" width="4.25" style="332" hidden="1" customWidth="1"/>
    <col min="21" max="21" width="5.25" style="332" hidden="1" customWidth="1"/>
    <col min="22" max="22" width="6" style="332" hidden="1" customWidth="1"/>
    <col min="23" max="23" width="4.875" style="332" hidden="1" customWidth="1"/>
    <col min="24" max="25" width="5.25" style="332" hidden="1" customWidth="1"/>
    <col min="26" max="26" width="4.875" style="332" hidden="1" customWidth="1"/>
    <col min="27" max="28" width="3" style="332" hidden="1" customWidth="1"/>
    <col min="29" max="31" width="4" style="332" hidden="1" customWidth="1"/>
    <col min="32" max="32" width="7.625" style="332" hidden="1" customWidth="1"/>
    <col min="33" max="33" width="8.625" style="332" hidden="1" customWidth="1"/>
    <col min="34" max="34" width="3.875" style="332" hidden="1" customWidth="1"/>
    <col min="35" max="37" width="9" style="332" hidden="1" customWidth="1"/>
    <col min="38" max="40" width="9" style="332" customWidth="1"/>
    <col min="41" max="42" width="9" style="332"/>
    <col min="43" max="44" width="9.375" style="335" bestFit="1" customWidth="1"/>
    <col min="45" max="249" width="9" style="332"/>
    <col min="250" max="250" width="3.625" style="332" customWidth="1"/>
    <col min="251" max="251" width="27.75" style="332" customWidth="1"/>
    <col min="252" max="252" width="8" style="332" customWidth="1"/>
    <col min="253" max="253" width="10.75" style="332" customWidth="1"/>
    <col min="254" max="254" width="12.5" style="332" customWidth="1"/>
    <col min="255" max="255" width="16" style="332" customWidth="1"/>
    <col min="256" max="260" width="0" style="332" hidden="1" customWidth="1"/>
    <col min="261" max="505" width="9" style="332"/>
    <col min="506" max="506" width="3.625" style="332" customWidth="1"/>
    <col min="507" max="507" width="27.75" style="332" customWidth="1"/>
    <col min="508" max="508" width="8" style="332" customWidth="1"/>
    <col min="509" max="509" width="10.75" style="332" customWidth="1"/>
    <col min="510" max="510" width="12.5" style="332" customWidth="1"/>
    <col min="511" max="511" width="16" style="332" customWidth="1"/>
    <col min="512" max="516" width="0" style="332" hidden="1" customWidth="1"/>
    <col min="517" max="761" width="9" style="332"/>
    <col min="762" max="762" width="3.625" style="332" customWidth="1"/>
    <col min="763" max="763" width="27.75" style="332" customWidth="1"/>
    <col min="764" max="764" width="8" style="332" customWidth="1"/>
    <col min="765" max="765" width="10.75" style="332" customWidth="1"/>
    <col min="766" max="766" width="12.5" style="332" customWidth="1"/>
    <col min="767" max="767" width="16" style="332" customWidth="1"/>
    <col min="768" max="772" width="0" style="332" hidden="1" customWidth="1"/>
    <col min="773" max="1017" width="9" style="332"/>
    <col min="1018" max="1018" width="3.625" style="332" customWidth="1"/>
    <col min="1019" max="1019" width="27.75" style="332" customWidth="1"/>
    <col min="1020" max="1020" width="8" style="332" customWidth="1"/>
    <col min="1021" max="1021" width="10.75" style="332" customWidth="1"/>
    <col min="1022" max="1022" width="12.5" style="332" customWidth="1"/>
    <col min="1023" max="1023" width="16" style="332" customWidth="1"/>
    <col min="1024" max="1028" width="0" style="332" hidden="1" customWidth="1"/>
    <col min="1029" max="1273" width="9" style="332"/>
    <col min="1274" max="1274" width="3.625" style="332" customWidth="1"/>
    <col min="1275" max="1275" width="27.75" style="332" customWidth="1"/>
    <col min="1276" max="1276" width="8" style="332" customWidth="1"/>
    <col min="1277" max="1277" width="10.75" style="332" customWidth="1"/>
    <col min="1278" max="1278" width="12.5" style="332" customWidth="1"/>
    <col min="1279" max="1279" width="16" style="332" customWidth="1"/>
    <col min="1280" max="1284" width="0" style="332" hidden="1" customWidth="1"/>
    <col min="1285" max="1529" width="9" style="332"/>
    <col min="1530" max="1530" width="3.625" style="332" customWidth="1"/>
    <col min="1531" max="1531" width="27.75" style="332" customWidth="1"/>
    <col min="1532" max="1532" width="8" style="332" customWidth="1"/>
    <col min="1533" max="1533" width="10.75" style="332" customWidth="1"/>
    <col min="1534" max="1534" width="12.5" style="332" customWidth="1"/>
    <col min="1535" max="1535" width="16" style="332" customWidth="1"/>
    <col min="1536" max="1540" width="0" style="332" hidden="1" customWidth="1"/>
    <col min="1541" max="1785" width="9" style="332"/>
    <col min="1786" max="1786" width="3.625" style="332" customWidth="1"/>
    <col min="1787" max="1787" width="27.75" style="332" customWidth="1"/>
    <col min="1788" max="1788" width="8" style="332" customWidth="1"/>
    <col min="1789" max="1789" width="10.75" style="332" customWidth="1"/>
    <col min="1790" max="1790" width="12.5" style="332" customWidth="1"/>
    <col min="1791" max="1791" width="16" style="332" customWidth="1"/>
    <col min="1792" max="1796" width="0" style="332" hidden="1" customWidth="1"/>
    <col min="1797" max="2041" width="9" style="332"/>
    <col min="2042" max="2042" width="3.625" style="332" customWidth="1"/>
    <col min="2043" max="2043" width="27.75" style="332" customWidth="1"/>
    <col min="2044" max="2044" width="8" style="332" customWidth="1"/>
    <col min="2045" max="2045" width="10.75" style="332" customWidth="1"/>
    <col min="2046" max="2046" width="12.5" style="332" customWidth="1"/>
    <col min="2047" max="2047" width="16" style="332" customWidth="1"/>
    <col min="2048" max="2052" width="0" style="332" hidden="1" customWidth="1"/>
    <col min="2053" max="2297" width="9" style="332"/>
    <col min="2298" max="2298" width="3.625" style="332" customWidth="1"/>
    <col min="2299" max="2299" width="27.75" style="332" customWidth="1"/>
    <col min="2300" max="2300" width="8" style="332" customWidth="1"/>
    <col min="2301" max="2301" width="10.75" style="332" customWidth="1"/>
    <col min="2302" max="2302" width="12.5" style="332" customWidth="1"/>
    <col min="2303" max="2303" width="16" style="332" customWidth="1"/>
    <col min="2304" max="2308" width="0" style="332" hidden="1" customWidth="1"/>
    <col min="2309" max="2553" width="9" style="332"/>
    <col min="2554" max="2554" width="3.625" style="332" customWidth="1"/>
    <col min="2555" max="2555" width="27.75" style="332" customWidth="1"/>
    <col min="2556" max="2556" width="8" style="332" customWidth="1"/>
    <col min="2557" max="2557" width="10.75" style="332" customWidth="1"/>
    <col min="2558" max="2558" width="12.5" style="332" customWidth="1"/>
    <col min="2559" max="2559" width="16" style="332" customWidth="1"/>
    <col min="2560" max="2564" width="0" style="332" hidden="1" customWidth="1"/>
    <col min="2565" max="2809" width="9" style="332"/>
    <col min="2810" max="2810" width="3.625" style="332" customWidth="1"/>
    <col min="2811" max="2811" width="27.75" style="332" customWidth="1"/>
    <col min="2812" max="2812" width="8" style="332" customWidth="1"/>
    <col min="2813" max="2813" width="10.75" style="332" customWidth="1"/>
    <col min="2814" max="2814" width="12.5" style="332" customWidth="1"/>
    <col min="2815" max="2815" width="16" style="332" customWidth="1"/>
    <col min="2816" max="2820" width="0" style="332" hidden="1" customWidth="1"/>
    <col min="2821" max="3065" width="9" style="332"/>
    <col min="3066" max="3066" width="3.625" style="332" customWidth="1"/>
    <col min="3067" max="3067" width="27.75" style="332" customWidth="1"/>
    <col min="3068" max="3068" width="8" style="332" customWidth="1"/>
    <col min="3069" max="3069" width="10.75" style="332" customWidth="1"/>
    <col min="3070" max="3070" width="12.5" style="332" customWidth="1"/>
    <col min="3071" max="3071" width="16" style="332" customWidth="1"/>
    <col min="3072" max="3076" width="0" style="332" hidden="1" customWidth="1"/>
    <col min="3077" max="3321" width="9" style="332"/>
    <col min="3322" max="3322" width="3.625" style="332" customWidth="1"/>
    <col min="3323" max="3323" width="27.75" style="332" customWidth="1"/>
    <col min="3324" max="3324" width="8" style="332" customWidth="1"/>
    <col min="3325" max="3325" width="10.75" style="332" customWidth="1"/>
    <col min="3326" max="3326" width="12.5" style="332" customWidth="1"/>
    <col min="3327" max="3327" width="16" style="332" customWidth="1"/>
    <col min="3328" max="3332" width="0" style="332" hidden="1" customWidth="1"/>
    <col min="3333" max="3577" width="9" style="332"/>
    <col min="3578" max="3578" width="3.625" style="332" customWidth="1"/>
    <col min="3579" max="3579" width="27.75" style="332" customWidth="1"/>
    <col min="3580" max="3580" width="8" style="332" customWidth="1"/>
    <col min="3581" max="3581" width="10.75" style="332" customWidth="1"/>
    <col min="3582" max="3582" width="12.5" style="332" customWidth="1"/>
    <col min="3583" max="3583" width="16" style="332" customWidth="1"/>
    <col min="3584" max="3588" width="0" style="332" hidden="1" customWidth="1"/>
    <col min="3589" max="3833" width="9" style="332"/>
    <col min="3834" max="3834" width="3.625" style="332" customWidth="1"/>
    <col min="3835" max="3835" width="27.75" style="332" customWidth="1"/>
    <col min="3836" max="3836" width="8" style="332" customWidth="1"/>
    <col min="3837" max="3837" width="10.75" style="332" customWidth="1"/>
    <col min="3838" max="3838" width="12.5" style="332" customWidth="1"/>
    <col min="3839" max="3839" width="16" style="332" customWidth="1"/>
    <col min="3840" max="3844" width="0" style="332" hidden="1" customWidth="1"/>
    <col min="3845" max="4089" width="9" style="332"/>
    <col min="4090" max="4090" width="3.625" style="332" customWidth="1"/>
    <col min="4091" max="4091" width="27.75" style="332" customWidth="1"/>
    <col min="4092" max="4092" width="8" style="332" customWidth="1"/>
    <col min="4093" max="4093" width="10.75" style="332" customWidth="1"/>
    <col min="4094" max="4094" width="12.5" style="332" customWidth="1"/>
    <col min="4095" max="4095" width="16" style="332" customWidth="1"/>
    <col min="4096" max="4100" width="0" style="332" hidden="1" customWidth="1"/>
    <col min="4101" max="4345" width="9" style="332"/>
    <col min="4346" max="4346" width="3.625" style="332" customWidth="1"/>
    <col min="4347" max="4347" width="27.75" style="332" customWidth="1"/>
    <col min="4348" max="4348" width="8" style="332" customWidth="1"/>
    <col min="4349" max="4349" width="10.75" style="332" customWidth="1"/>
    <col min="4350" max="4350" width="12.5" style="332" customWidth="1"/>
    <col min="4351" max="4351" width="16" style="332" customWidth="1"/>
    <col min="4352" max="4356" width="0" style="332" hidden="1" customWidth="1"/>
    <col min="4357" max="4601" width="9" style="332"/>
    <col min="4602" max="4602" width="3.625" style="332" customWidth="1"/>
    <col min="4603" max="4603" width="27.75" style="332" customWidth="1"/>
    <col min="4604" max="4604" width="8" style="332" customWidth="1"/>
    <col min="4605" max="4605" width="10.75" style="332" customWidth="1"/>
    <col min="4606" max="4606" width="12.5" style="332" customWidth="1"/>
    <col min="4607" max="4607" width="16" style="332" customWidth="1"/>
    <col min="4608" max="4612" width="0" style="332" hidden="1" customWidth="1"/>
    <col min="4613" max="4857" width="9" style="332"/>
    <col min="4858" max="4858" width="3.625" style="332" customWidth="1"/>
    <col min="4859" max="4859" width="27.75" style="332" customWidth="1"/>
    <col min="4860" max="4860" width="8" style="332" customWidth="1"/>
    <col min="4861" max="4861" width="10.75" style="332" customWidth="1"/>
    <col min="4862" max="4862" width="12.5" style="332" customWidth="1"/>
    <col min="4863" max="4863" width="16" style="332" customWidth="1"/>
    <col min="4864" max="4868" width="0" style="332" hidden="1" customWidth="1"/>
    <col min="4869" max="5113" width="9" style="332"/>
    <col min="5114" max="5114" width="3.625" style="332" customWidth="1"/>
    <col min="5115" max="5115" width="27.75" style="332" customWidth="1"/>
    <col min="5116" max="5116" width="8" style="332" customWidth="1"/>
    <col min="5117" max="5117" width="10.75" style="332" customWidth="1"/>
    <col min="5118" max="5118" width="12.5" style="332" customWidth="1"/>
    <col min="5119" max="5119" width="16" style="332" customWidth="1"/>
    <col min="5120" max="5124" width="0" style="332" hidden="1" customWidth="1"/>
    <col min="5125" max="5369" width="9" style="332"/>
    <col min="5370" max="5370" width="3.625" style="332" customWidth="1"/>
    <col min="5371" max="5371" width="27.75" style="332" customWidth="1"/>
    <col min="5372" max="5372" width="8" style="332" customWidth="1"/>
    <col min="5373" max="5373" width="10.75" style="332" customWidth="1"/>
    <col min="5374" max="5374" width="12.5" style="332" customWidth="1"/>
    <col min="5375" max="5375" width="16" style="332" customWidth="1"/>
    <col min="5376" max="5380" width="0" style="332" hidden="1" customWidth="1"/>
    <col min="5381" max="5625" width="9" style="332"/>
    <col min="5626" max="5626" width="3.625" style="332" customWidth="1"/>
    <col min="5627" max="5627" width="27.75" style="332" customWidth="1"/>
    <col min="5628" max="5628" width="8" style="332" customWidth="1"/>
    <col min="5629" max="5629" width="10.75" style="332" customWidth="1"/>
    <col min="5630" max="5630" width="12.5" style="332" customWidth="1"/>
    <col min="5631" max="5631" width="16" style="332" customWidth="1"/>
    <col min="5632" max="5636" width="0" style="332" hidden="1" customWidth="1"/>
    <col min="5637" max="5881" width="9" style="332"/>
    <col min="5882" max="5882" width="3.625" style="332" customWidth="1"/>
    <col min="5883" max="5883" width="27.75" style="332" customWidth="1"/>
    <col min="5884" max="5884" width="8" style="332" customWidth="1"/>
    <col min="5885" max="5885" width="10.75" style="332" customWidth="1"/>
    <col min="5886" max="5886" width="12.5" style="332" customWidth="1"/>
    <col min="5887" max="5887" width="16" style="332" customWidth="1"/>
    <col min="5888" max="5892" width="0" style="332" hidden="1" customWidth="1"/>
    <col min="5893" max="6137" width="9" style="332"/>
    <col min="6138" max="6138" width="3.625" style="332" customWidth="1"/>
    <col min="6139" max="6139" width="27.75" style="332" customWidth="1"/>
    <col min="6140" max="6140" width="8" style="332" customWidth="1"/>
    <col min="6141" max="6141" width="10.75" style="332" customWidth="1"/>
    <col min="6142" max="6142" width="12.5" style="332" customWidth="1"/>
    <col min="6143" max="6143" width="16" style="332" customWidth="1"/>
    <col min="6144" max="6148" width="0" style="332" hidden="1" customWidth="1"/>
    <col min="6149" max="6393" width="9" style="332"/>
    <col min="6394" max="6394" width="3.625" style="332" customWidth="1"/>
    <col min="6395" max="6395" width="27.75" style="332" customWidth="1"/>
    <col min="6396" max="6396" width="8" style="332" customWidth="1"/>
    <col min="6397" max="6397" width="10.75" style="332" customWidth="1"/>
    <col min="6398" max="6398" width="12.5" style="332" customWidth="1"/>
    <col min="6399" max="6399" width="16" style="332" customWidth="1"/>
    <col min="6400" max="6404" width="0" style="332" hidden="1" customWidth="1"/>
    <col min="6405" max="6649" width="9" style="332"/>
    <col min="6650" max="6650" width="3.625" style="332" customWidth="1"/>
    <col min="6651" max="6651" width="27.75" style="332" customWidth="1"/>
    <col min="6652" max="6652" width="8" style="332" customWidth="1"/>
    <col min="6653" max="6653" width="10.75" style="332" customWidth="1"/>
    <col min="6654" max="6654" width="12.5" style="332" customWidth="1"/>
    <col min="6655" max="6655" width="16" style="332" customWidth="1"/>
    <col min="6656" max="6660" width="0" style="332" hidden="1" customWidth="1"/>
    <col min="6661" max="6905" width="9" style="332"/>
    <col min="6906" max="6906" width="3.625" style="332" customWidth="1"/>
    <col min="6907" max="6907" width="27.75" style="332" customWidth="1"/>
    <col min="6908" max="6908" width="8" style="332" customWidth="1"/>
    <col min="6909" max="6909" width="10.75" style="332" customWidth="1"/>
    <col min="6910" max="6910" width="12.5" style="332" customWidth="1"/>
    <col min="6911" max="6911" width="16" style="332" customWidth="1"/>
    <col min="6912" max="6916" width="0" style="332" hidden="1" customWidth="1"/>
    <col min="6917" max="7161" width="9" style="332"/>
    <col min="7162" max="7162" width="3.625" style="332" customWidth="1"/>
    <col min="7163" max="7163" width="27.75" style="332" customWidth="1"/>
    <col min="7164" max="7164" width="8" style="332" customWidth="1"/>
    <col min="7165" max="7165" width="10.75" style="332" customWidth="1"/>
    <col min="7166" max="7166" width="12.5" style="332" customWidth="1"/>
    <col min="7167" max="7167" width="16" style="332" customWidth="1"/>
    <col min="7168" max="7172" width="0" style="332" hidden="1" customWidth="1"/>
    <col min="7173" max="7417" width="9" style="332"/>
    <col min="7418" max="7418" width="3.625" style="332" customWidth="1"/>
    <col min="7419" max="7419" width="27.75" style="332" customWidth="1"/>
    <col min="7420" max="7420" width="8" style="332" customWidth="1"/>
    <col min="7421" max="7421" width="10.75" style="332" customWidth="1"/>
    <col min="7422" max="7422" width="12.5" style="332" customWidth="1"/>
    <col min="7423" max="7423" width="16" style="332" customWidth="1"/>
    <col min="7424" max="7428" width="0" style="332" hidden="1" customWidth="1"/>
    <col min="7429" max="7673" width="9" style="332"/>
    <col min="7674" max="7674" width="3.625" style="332" customWidth="1"/>
    <col min="7675" max="7675" width="27.75" style="332" customWidth="1"/>
    <col min="7676" max="7676" width="8" style="332" customWidth="1"/>
    <col min="7677" max="7677" width="10.75" style="332" customWidth="1"/>
    <col min="7678" max="7678" width="12.5" style="332" customWidth="1"/>
    <col min="7679" max="7679" width="16" style="332" customWidth="1"/>
    <col min="7680" max="7684" width="0" style="332" hidden="1" customWidth="1"/>
    <col min="7685" max="7929" width="9" style="332"/>
    <col min="7930" max="7930" width="3.625" style="332" customWidth="1"/>
    <col min="7931" max="7931" width="27.75" style="332" customWidth="1"/>
    <col min="7932" max="7932" width="8" style="332" customWidth="1"/>
    <col min="7933" max="7933" width="10.75" style="332" customWidth="1"/>
    <col min="7934" max="7934" width="12.5" style="332" customWidth="1"/>
    <col min="7935" max="7935" width="16" style="332" customWidth="1"/>
    <col min="7936" max="7940" width="0" style="332" hidden="1" customWidth="1"/>
    <col min="7941" max="8185" width="9" style="332"/>
    <col min="8186" max="8186" width="3.625" style="332" customWidth="1"/>
    <col min="8187" max="8187" width="27.75" style="332" customWidth="1"/>
    <col min="8188" max="8188" width="8" style="332" customWidth="1"/>
    <col min="8189" max="8189" width="10.75" style="332" customWidth="1"/>
    <col min="8190" max="8190" width="12.5" style="332" customWidth="1"/>
    <col min="8191" max="8191" width="16" style="332" customWidth="1"/>
    <col min="8192" max="8196" width="0" style="332" hidden="1" customWidth="1"/>
    <col min="8197" max="8441" width="9" style="332"/>
    <col min="8442" max="8442" width="3.625" style="332" customWidth="1"/>
    <col min="8443" max="8443" width="27.75" style="332" customWidth="1"/>
    <col min="8444" max="8444" width="8" style="332" customWidth="1"/>
    <col min="8445" max="8445" width="10.75" style="332" customWidth="1"/>
    <col min="8446" max="8446" width="12.5" style="332" customWidth="1"/>
    <col min="8447" max="8447" width="16" style="332" customWidth="1"/>
    <col min="8448" max="8452" width="0" style="332" hidden="1" customWidth="1"/>
    <col min="8453" max="8697" width="9" style="332"/>
    <col min="8698" max="8698" width="3.625" style="332" customWidth="1"/>
    <col min="8699" max="8699" width="27.75" style="332" customWidth="1"/>
    <col min="8700" max="8700" width="8" style="332" customWidth="1"/>
    <col min="8701" max="8701" width="10.75" style="332" customWidth="1"/>
    <col min="8702" max="8702" width="12.5" style="332" customWidth="1"/>
    <col min="8703" max="8703" width="16" style="332" customWidth="1"/>
    <col min="8704" max="8708" width="0" style="332" hidden="1" customWidth="1"/>
    <col min="8709" max="8953" width="9" style="332"/>
    <col min="8954" max="8954" width="3.625" style="332" customWidth="1"/>
    <col min="8955" max="8955" width="27.75" style="332" customWidth="1"/>
    <col min="8956" max="8956" width="8" style="332" customWidth="1"/>
    <col min="8957" max="8957" width="10.75" style="332" customWidth="1"/>
    <col min="8958" max="8958" width="12.5" style="332" customWidth="1"/>
    <col min="8959" max="8959" width="16" style="332" customWidth="1"/>
    <col min="8960" max="8964" width="0" style="332" hidden="1" customWidth="1"/>
    <col min="8965" max="9209" width="9" style="332"/>
    <col min="9210" max="9210" width="3.625" style="332" customWidth="1"/>
    <col min="9211" max="9211" width="27.75" style="332" customWidth="1"/>
    <col min="9212" max="9212" width="8" style="332" customWidth="1"/>
    <col min="9213" max="9213" width="10.75" style="332" customWidth="1"/>
    <col min="9214" max="9214" width="12.5" style="332" customWidth="1"/>
    <col min="9215" max="9215" width="16" style="332" customWidth="1"/>
    <col min="9216" max="9220" width="0" style="332" hidden="1" customWidth="1"/>
    <col min="9221" max="9465" width="9" style="332"/>
    <col min="9466" max="9466" width="3.625" style="332" customWidth="1"/>
    <col min="9467" max="9467" width="27.75" style="332" customWidth="1"/>
    <col min="9468" max="9468" width="8" style="332" customWidth="1"/>
    <col min="9469" max="9469" width="10.75" style="332" customWidth="1"/>
    <col min="9470" max="9470" width="12.5" style="332" customWidth="1"/>
    <col min="9471" max="9471" width="16" style="332" customWidth="1"/>
    <col min="9472" max="9476" width="0" style="332" hidden="1" customWidth="1"/>
    <col min="9477" max="9721" width="9" style="332"/>
    <col min="9722" max="9722" width="3.625" style="332" customWidth="1"/>
    <col min="9723" max="9723" width="27.75" style="332" customWidth="1"/>
    <col min="9724" max="9724" width="8" style="332" customWidth="1"/>
    <col min="9725" max="9725" width="10.75" style="332" customWidth="1"/>
    <col min="9726" max="9726" width="12.5" style="332" customWidth="1"/>
    <col min="9727" max="9727" width="16" style="332" customWidth="1"/>
    <col min="9728" max="9732" width="0" style="332" hidden="1" customWidth="1"/>
    <col min="9733" max="9977" width="9" style="332"/>
    <col min="9978" max="9978" width="3.625" style="332" customWidth="1"/>
    <col min="9979" max="9979" width="27.75" style="332" customWidth="1"/>
    <col min="9980" max="9980" width="8" style="332" customWidth="1"/>
    <col min="9981" max="9981" width="10.75" style="332" customWidth="1"/>
    <col min="9982" max="9982" width="12.5" style="332" customWidth="1"/>
    <col min="9983" max="9983" width="16" style="332" customWidth="1"/>
    <col min="9984" max="9988" width="0" style="332" hidden="1" customWidth="1"/>
    <col min="9989" max="10233" width="9" style="332"/>
    <col min="10234" max="10234" width="3.625" style="332" customWidth="1"/>
    <col min="10235" max="10235" width="27.75" style="332" customWidth="1"/>
    <col min="10236" max="10236" width="8" style="332" customWidth="1"/>
    <col min="10237" max="10237" width="10.75" style="332" customWidth="1"/>
    <col min="10238" max="10238" width="12.5" style="332" customWidth="1"/>
    <col min="10239" max="10239" width="16" style="332" customWidth="1"/>
    <col min="10240" max="10244" width="0" style="332" hidden="1" customWidth="1"/>
    <col min="10245" max="10489" width="9" style="332"/>
    <col min="10490" max="10490" width="3.625" style="332" customWidth="1"/>
    <col min="10491" max="10491" width="27.75" style="332" customWidth="1"/>
    <col min="10492" max="10492" width="8" style="332" customWidth="1"/>
    <col min="10493" max="10493" width="10.75" style="332" customWidth="1"/>
    <col min="10494" max="10494" width="12.5" style="332" customWidth="1"/>
    <col min="10495" max="10495" width="16" style="332" customWidth="1"/>
    <col min="10496" max="10500" width="0" style="332" hidden="1" customWidth="1"/>
    <col min="10501" max="10745" width="9" style="332"/>
    <col min="10746" max="10746" width="3.625" style="332" customWidth="1"/>
    <col min="10747" max="10747" width="27.75" style="332" customWidth="1"/>
    <col min="10748" max="10748" width="8" style="332" customWidth="1"/>
    <col min="10749" max="10749" width="10.75" style="332" customWidth="1"/>
    <col min="10750" max="10750" width="12.5" style="332" customWidth="1"/>
    <col min="10751" max="10751" width="16" style="332" customWidth="1"/>
    <col min="10752" max="10756" width="0" style="332" hidden="1" customWidth="1"/>
    <col min="10757" max="11001" width="9" style="332"/>
    <col min="11002" max="11002" width="3.625" style="332" customWidth="1"/>
    <col min="11003" max="11003" width="27.75" style="332" customWidth="1"/>
    <col min="11004" max="11004" width="8" style="332" customWidth="1"/>
    <col min="11005" max="11005" width="10.75" style="332" customWidth="1"/>
    <col min="11006" max="11006" width="12.5" style="332" customWidth="1"/>
    <col min="11007" max="11007" width="16" style="332" customWidth="1"/>
    <col min="11008" max="11012" width="0" style="332" hidden="1" customWidth="1"/>
    <col min="11013" max="11257" width="9" style="332"/>
    <col min="11258" max="11258" width="3.625" style="332" customWidth="1"/>
    <col min="11259" max="11259" width="27.75" style="332" customWidth="1"/>
    <col min="11260" max="11260" width="8" style="332" customWidth="1"/>
    <col min="11261" max="11261" width="10.75" style="332" customWidth="1"/>
    <col min="11262" max="11262" width="12.5" style="332" customWidth="1"/>
    <col min="11263" max="11263" width="16" style="332" customWidth="1"/>
    <col min="11264" max="11268" width="0" style="332" hidden="1" customWidth="1"/>
    <col min="11269" max="11513" width="9" style="332"/>
    <col min="11514" max="11514" width="3.625" style="332" customWidth="1"/>
    <col min="11515" max="11515" width="27.75" style="332" customWidth="1"/>
    <col min="11516" max="11516" width="8" style="332" customWidth="1"/>
    <col min="11517" max="11517" width="10.75" style="332" customWidth="1"/>
    <col min="11518" max="11518" width="12.5" style="332" customWidth="1"/>
    <col min="11519" max="11519" width="16" style="332" customWidth="1"/>
    <col min="11520" max="11524" width="0" style="332" hidden="1" customWidth="1"/>
    <col min="11525" max="11769" width="9" style="332"/>
    <col min="11770" max="11770" width="3.625" style="332" customWidth="1"/>
    <col min="11771" max="11771" width="27.75" style="332" customWidth="1"/>
    <col min="11772" max="11772" width="8" style="332" customWidth="1"/>
    <col min="11773" max="11773" width="10.75" style="332" customWidth="1"/>
    <col min="11774" max="11774" width="12.5" style="332" customWidth="1"/>
    <col min="11775" max="11775" width="16" style="332" customWidth="1"/>
    <col min="11776" max="11780" width="0" style="332" hidden="1" customWidth="1"/>
    <col min="11781" max="12025" width="9" style="332"/>
    <col min="12026" max="12026" width="3.625" style="332" customWidth="1"/>
    <col min="12027" max="12027" width="27.75" style="332" customWidth="1"/>
    <col min="12028" max="12028" width="8" style="332" customWidth="1"/>
    <col min="12029" max="12029" width="10.75" style="332" customWidth="1"/>
    <col min="12030" max="12030" width="12.5" style="332" customWidth="1"/>
    <col min="12031" max="12031" width="16" style="332" customWidth="1"/>
    <col min="12032" max="12036" width="0" style="332" hidden="1" customWidth="1"/>
    <col min="12037" max="12281" width="9" style="332"/>
    <col min="12282" max="12282" width="3.625" style="332" customWidth="1"/>
    <col min="12283" max="12283" width="27.75" style="332" customWidth="1"/>
    <col min="12284" max="12284" width="8" style="332" customWidth="1"/>
    <col min="12285" max="12285" width="10.75" style="332" customWidth="1"/>
    <col min="12286" max="12286" width="12.5" style="332" customWidth="1"/>
    <col min="12287" max="12287" width="16" style="332" customWidth="1"/>
    <col min="12288" max="12292" width="0" style="332" hidden="1" customWidth="1"/>
    <col min="12293" max="12537" width="9" style="332"/>
    <col min="12538" max="12538" width="3.625" style="332" customWidth="1"/>
    <col min="12539" max="12539" width="27.75" style="332" customWidth="1"/>
    <col min="12540" max="12540" width="8" style="332" customWidth="1"/>
    <col min="12541" max="12541" width="10.75" style="332" customWidth="1"/>
    <col min="12542" max="12542" width="12.5" style="332" customWidth="1"/>
    <col min="12543" max="12543" width="16" style="332" customWidth="1"/>
    <col min="12544" max="12548" width="0" style="332" hidden="1" customWidth="1"/>
    <col min="12549" max="12793" width="9" style="332"/>
    <col min="12794" max="12794" width="3.625" style="332" customWidth="1"/>
    <col min="12795" max="12795" width="27.75" style="332" customWidth="1"/>
    <col min="12796" max="12796" width="8" style="332" customWidth="1"/>
    <col min="12797" max="12797" width="10.75" style="332" customWidth="1"/>
    <col min="12798" max="12798" width="12.5" style="332" customWidth="1"/>
    <col min="12799" max="12799" width="16" style="332" customWidth="1"/>
    <col min="12800" max="12804" width="0" style="332" hidden="1" customWidth="1"/>
    <col min="12805" max="13049" width="9" style="332"/>
    <col min="13050" max="13050" width="3.625" style="332" customWidth="1"/>
    <col min="13051" max="13051" width="27.75" style="332" customWidth="1"/>
    <col min="13052" max="13052" width="8" style="332" customWidth="1"/>
    <col min="13053" max="13053" width="10.75" style="332" customWidth="1"/>
    <col min="13054" max="13054" width="12.5" style="332" customWidth="1"/>
    <col min="13055" max="13055" width="16" style="332" customWidth="1"/>
    <col min="13056" max="13060" width="0" style="332" hidden="1" customWidth="1"/>
    <col min="13061" max="13305" width="9" style="332"/>
    <col min="13306" max="13306" width="3.625" style="332" customWidth="1"/>
    <col min="13307" max="13307" width="27.75" style="332" customWidth="1"/>
    <col min="13308" max="13308" width="8" style="332" customWidth="1"/>
    <col min="13309" max="13309" width="10.75" style="332" customWidth="1"/>
    <col min="13310" max="13310" width="12.5" style="332" customWidth="1"/>
    <col min="13311" max="13311" width="16" style="332" customWidth="1"/>
    <col min="13312" max="13316" width="0" style="332" hidden="1" customWidth="1"/>
    <col min="13317" max="13561" width="9" style="332"/>
    <col min="13562" max="13562" width="3.625" style="332" customWidth="1"/>
    <col min="13563" max="13563" width="27.75" style="332" customWidth="1"/>
    <col min="13564" max="13564" width="8" style="332" customWidth="1"/>
    <col min="13565" max="13565" width="10.75" style="332" customWidth="1"/>
    <col min="13566" max="13566" width="12.5" style="332" customWidth="1"/>
    <col min="13567" max="13567" width="16" style="332" customWidth="1"/>
    <col min="13568" max="13572" width="0" style="332" hidden="1" customWidth="1"/>
    <col min="13573" max="13817" width="9" style="332"/>
    <col min="13818" max="13818" width="3.625" style="332" customWidth="1"/>
    <col min="13819" max="13819" width="27.75" style="332" customWidth="1"/>
    <col min="13820" max="13820" width="8" style="332" customWidth="1"/>
    <col min="13821" max="13821" width="10.75" style="332" customWidth="1"/>
    <col min="13822" max="13822" width="12.5" style="332" customWidth="1"/>
    <col min="13823" max="13823" width="16" style="332" customWidth="1"/>
    <col min="13824" max="13828" width="0" style="332" hidden="1" customWidth="1"/>
    <col min="13829" max="14073" width="9" style="332"/>
    <col min="14074" max="14074" width="3.625" style="332" customWidth="1"/>
    <col min="14075" max="14075" width="27.75" style="332" customWidth="1"/>
    <col min="14076" max="14076" width="8" style="332" customWidth="1"/>
    <col min="14077" max="14077" width="10.75" style="332" customWidth="1"/>
    <col min="14078" max="14078" width="12.5" style="332" customWidth="1"/>
    <col min="14079" max="14079" width="16" style="332" customWidth="1"/>
    <col min="14080" max="14084" width="0" style="332" hidden="1" customWidth="1"/>
    <col min="14085" max="14329" width="9" style="332"/>
    <col min="14330" max="14330" width="3.625" style="332" customWidth="1"/>
    <col min="14331" max="14331" width="27.75" style="332" customWidth="1"/>
    <col min="14332" max="14332" width="8" style="332" customWidth="1"/>
    <col min="14333" max="14333" width="10.75" style="332" customWidth="1"/>
    <col min="14334" max="14334" width="12.5" style="332" customWidth="1"/>
    <col min="14335" max="14335" width="16" style="332" customWidth="1"/>
    <col min="14336" max="14340" width="0" style="332" hidden="1" customWidth="1"/>
    <col min="14341" max="14585" width="9" style="332"/>
    <col min="14586" max="14586" width="3.625" style="332" customWidth="1"/>
    <col min="14587" max="14587" width="27.75" style="332" customWidth="1"/>
    <col min="14588" max="14588" width="8" style="332" customWidth="1"/>
    <col min="14589" max="14589" width="10.75" style="332" customWidth="1"/>
    <col min="14590" max="14590" width="12.5" style="332" customWidth="1"/>
    <col min="14591" max="14591" width="16" style="332" customWidth="1"/>
    <col min="14592" max="14596" width="0" style="332" hidden="1" customWidth="1"/>
    <col min="14597" max="14841" width="9" style="332"/>
    <col min="14842" max="14842" width="3.625" style="332" customWidth="1"/>
    <col min="14843" max="14843" width="27.75" style="332" customWidth="1"/>
    <col min="14844" max="14844" width="8" style="332" customWidth="1"/>
    <col min="14845" max="14845" width="10.75" style="332" customWidth="1"/>
    <col min="14846" max="14846" width="12.5" style="332" customWidth="1"/>
    <col min="14847" max="14847" width="16" style="332" customWidth="1"/>
    <col min="14848" max="14852" width="0" style="332" hidden="1" customWidth="1"/>
    <col min="14853" max="15097" width="9" style="332"/>
    <col min="15098" max="15098" width="3.625" style="332" customWidth="1"/>
    <col min="15099" max="15099" width="27.75" style="332" customWidth="1"/>
    <col min="15100" max="15100" width="8" style="332" customWidth="1"/>
    <col min="15101" max="15101" width="10.75" style="332" customWidth="1"/>
    <col min="15102" max="15102" width="12.5" style="332" customWidth="1"/>
    <col min="15103" max="15103" width="16" style="332" customWidth="1"/>
    <col min="15104" max="15108" width="0" style="332" hidden="1" customWidth="1"/>
    <col min="15109" max="15353" width="9" style="332"/>
    <col min="15354" max="15354" width="3.625" style="332" customWidth="1"/>
    <col min="15355" max="15355" width="27.75" style="332" customWidth="1"/>
    <col min="15356" max="15356" width="8" style="332" customWidth="1"/>
    <col min="15357" max="15357" width="10.75" style="332" customWidth="1"/>
    <col min="15358" max="15358" width="12.5" style="332" customWidth="1"/>
    <col min="15359" max="15359" width="16" style="332" customWidth="1"/>
    <col min="15360" max="15364" width="0" style="332" hidden="1" customWidth="1"/>
    <col min="15365" max="15609" width="9" style="332"/>
    <col min="15610" max="15610" width="3.625" style="332" customWidth="1"/>
    <col min="15611" max="15611" width="27.75" style="332" customWidth="1"/>
    <col min="15612" max="15612" width="8" style="332" customWidth="1"/>
    <col min="15613" max="15613" width="10.75" style="332" customWidth="1"/>
    <col min="15614" max="15614" width="12.5" style="332" customWidth="1"/>
    <col min="15615" max="15615" width="16" style="332" customWidth="1"/>
    <col min="15616" max="15620" width="0" style="332" hidden="1" customWidth="1"/>
    <col min="15621" max="15865" width="9" style="332"/>
    <col min="15866" max="15866" width="3.625" style="332" customWidth="1"/>
    <col min="15867" max="15867" width="27.75" style="332" customWidth="1"/>
    <col min="15868" max="15868" width="8" style="332" customWidth="1"/>
    <col min="15869" max="15869" width="10.75" style="332" customWidth="1"/>
    <col min="15870" max="15870" width="12.5" style="332" customWidth="1"/>
    <col min="15871" max="15871" width="16" style="332" customWidth="1"/>
    <col min="15872" max="15876" width="0" style="332" hidden="1" customWidth="1"/>
    <col min="15877" max="16121" width="9" style="332"/>
    <col min="16122" max="16122" width="3.625" style="332" customWidth="1"/>
    <col min="16123" max="16123" width="27.75" style="332" customWidth="1"/>
    <col min="16124" max="16124" width="8" style="332" customWidth="1"/>
    <col min="16125" max="16125" width="10.75" style="332" customWidth="1"/>
    <col min="16126" max="16126" width="12.5" style="332" customWidth="1"/>
    <col min="16127" max="16127" width="16" style="332" customWidth="1"/>
    <col min="16128" max="16132" width="0" style="332" hidden="1" customWidth="1"/>
    <col min="16133" max="16384" width="9" style="332"/>
  </cols>
  <sheetData>
    <row r="1" spans="1:44" s="337" customFormat="1" ht="24.95" customHeight="1">
      <c r="A1" s="336" t="s">
        <v>237</v>
      </c>
      <c r="B1" s="336"/>
      <c r="G1" s="338"/>
      <c r="H1" s="338"/>
      <c r="I1" s="339"/>
      <c r="J1" s="338"/>
      <c r="K1" s="338"/>
      <c r="L1" s="338"/>
      <c r="M1" s="338"/>
      <c r="N1" s="338"/>
      <c r="O1" s="338"/>
      <c r="P1" s="338"/>
      <c r="Q1" s="338"/>
      <c r="R1" s="338"/>
      <c r="AQ1" s="340"/>
      <c r="AR1" s="340"/>
    </row>
    <row r="2" spans="1:44" s="337" customFormat="1" ht="24.95" customHeight="1">
      <c r="A2" s="341"/>
      <c r="B2" s="341"/>
      <c r="C2" s="341"/>
      <c r="D2" s="341"/>
      <c r="E2" s="341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AQ2" s="340"/>
      <c r="AR2" s="340"/>
    </row>
    <row r="3" spans="1:44" s="321" customFormat="1" ht="21.95" customHeight="1">
      <c r="C3" s="421" t="s">
        <v>235</v>
      </c>
      <c r="D3" s="421" t="s">
        <v>225</v>
      </c>
      <c r="E3" s="324" t="s">
        <v>223</v>
      </c>
      <c r="F3" s="324" t="s">
        <v>225</v>
      </c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Q3" s="323"/>
      <c r="AR3" s="323"/>
    </row>
    <row r="4" spans="1:44" s="321" customFormat="1" ht="21.95" customHeight="1">
      <c r="C4" s="422"/>
      <c r="D4" s="422"/>
      <c r="E4" s="327" t="s">
        <v>222</v>
      </c>
      <c r="F4" s="327" t="s">
        <v>226</v>
      </c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Q4" s="323"/>
      <c r="AR4" s="323"/>
    </row>
    <row r="5" spans="1:44" s="343" customFormat="1" ht="21.95" customHeight="1">
      <c r="C5" s="423"/>
      <c r="D5" s="423"/>
      <c r="E5" s="328" t="s">
        <v>130</v>
      </c>
      <c r="F5" s="329" t="s">
        <v>130</v>
      </c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AQ5" s="345"/>
      <c r="AR5" s="345"/>
    </row>
    <row r="6" spans="1:44" s="321" customFormat="1">
      <c r="G6" s="424">
        <v>2019</v>
      </c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330"/>
      <c r="T6" s="425">
        <v>2020</v>
      </c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330"/>
      <c r="AQ6" s="323"/>
      <c r="AR6" s="323"/>
    </row>
    <row r="7" spans="1:44" s="347" customFormat="1" ht="25.5" customHeight="1">
      <c r="A7" s="346" t="s">
        <v>197</v>
      </c>
      <c r="G7" s="348" t="s">
        <v>198</v>
      </c>
      <c r="H7" s="348" t="s">
        <v>199</v>
      </c>
      <c r="I7" s="348" t="s">
        <v>200</v>
      </c>
      <c r="J7" s="348" t="s">
        <v>201</v>
      </c>
      <c r="K7" s="348" t="s">
        <v>202</v>
      </c>
      <c r="L7" s="348" t="s">
        <v>203</v>
      </c>
      <c r="M7" s="348" t="s">
        <v>204</v>
      </c>
      <c r="N7" s="348" t="s">
        <v>205</v>
      </c>
      <c r="O7" s="348" t="s">
        <v>206</v>
      </c>
      <c r="P7" s="348" t="s">
        <v>207</v>
      </c>
      <c r="Q7" s="348" t="s">
        <v>208</v>
      </c>
      <c r="R7" s="348" t="s">
        <v>209</v>
      </c>
      <c r="S7" s="349" t="s">
        <v>210</v>
      </c>
      <c r="T7" s="348" t="s">
        <v>198</v>
      </c>
      <c r="U7" s="348" t="s">
        <v>199</v>
      </c>
      <c r="V7" s="348" t="s">
        <v>200</v>
      </c>
      <c r="W7" s="348" t="s">
        <v>201</v>
      </c>
      <c r="X7" s="348" t="s">
        <v>202</v>
      </c>
      <c r="Y7" s="348" t="s">
        <v>203</v>
      </c>
      <c r="Z7" s="348" t="s">
        <v>204</v>
      </c>
      <c r="AA7" s="348" t="s">
        <v>205</v>
      </c>
      <c r="AB7" s="348" t="s">
        <v>206</v>
      </c>
      <c r="AC7" s="348" t="s">
        <v>207</v>
      </c>
      <c r="AD7" s="348" t="s">
        <v>208</v>
      </c>
      <c r="AE7" s="348" t="s">
        <v>209</v>
      </c>
      <c r="AF7" s="349" t="s">
        <v>210</v>
      </c>
      <c r="AG7" s="349" t="s">
        <v>211</v>
      </c>
      <c r="AQ7" s="350"/>
      <c r="AR7" s="350"/>
    </row>
    <row r="8" spans="1:44" s="347" customFormat="1" ht="25.5" customHeight="1">
      <c r="B8" s="347" t="s">
        <v>212</v>
      </c>
      <c r="C8" s="351">
        <v>13</v>
      </c>
      <c r="D8" s="351">
        <v>133</v>
      </c>
      <c r="E8" s="352">
        <v>260</v>
      </c>
      <c r="F8" s="352">
        <v>86.928104575163403</v>
      </c>
      <c r="G8" s="353">
        <f t="shared" ref="G8:AE8" si="0">G9+G10+G11</f>
        <v>26</v>
      </c>
      <c r="H8" s="353">
        <f t="shared" si="0"/>
        <v>19</v>
      </c>
      <c r="I8" s="353">
        <f t="shared" si="0"/>
        <v>11</v>
      </c>
      <c r="J8" s="353">
        <f>J9+J10+J11</f>
        <v>32</v>
      </c>
      <c r="K8" s="353">
        <f t="shared" si="0"/>
        <v>17</v>
      </c>
      <c r="L8" s="353">
        <f t="shared" si="0"/>
        <v>20</v>
      </c>
      <c r="M8" s="353">
        <f t="shared" si="0"/>
        <v>17</v>
      </c>
      <c r="N8" s="353">
        <f t="shared" si="0"/>
        <v>22</v>
      </c>
      <c r="O8" s="353">
        <f t="shared" si="0"/>
        <v>14</v>
      </c>
      <c r="P8" s="353">
        <f t="shared" si="0"/>
        <v>24</v>
      </c>
      <c r="Q8" s="353">
        <f t="shared" si="0"/>
        <v>5</v>
      </c>
      <c r="R8" s="353">
        <f t="shared" si="0"/>
        <v>18</v>
      </c>
      <c r="S8" s="354">
        <f>SUM(G8:R8)</f>
        <v>225</v>
      </c>
      <c r="T8" s="355">
        <f t="shared" si="0"/>
        <v>23</v>
      </c>
      <c r="U8" s="355">
        <f t="shared" si="0"/>
        <v>17</v>
      </c>
      <c r="V8" s="355">
        <f t="shared" si="0"/>
        <v>19</v>
      </c>
      <c r="W8" s="355">
        <f t="shared" si="0"/>
        <v>15</v>
      </c>
      <c r="X8" s="355">
        <f t="shared" si="0"/>
        <v>24</v>
      </c>
      <c r="Y8" s="355">
        <f t="shared" si="0"/>
        <v>22</v>
      </c>
      <c r="Z8" s="355">
        <f t="shared" si="0"/>
        <v>21</v>
      </c>
      <c r="AA8" s="355">
        <f t="shared" si="0"/>
        <v>25</v>
      </c>
      <c r="AB8" s="355">
        <f t="shared" si="0"/>
        <v>22</v>
      </c>
      <c r="AC8" s="355">
        <f t="shared" si="0"/>
        <v>11</v>
      </c>
      <c r="AD8" s="355">
        <f t="shared" si="0"/>
        <v>0</v>
      </c>
      <c r="AE8" s="355">
        <f t="shared" si="0"/>
        <v>0</v>
      </c>
      <c r="AF8" s="355">
        <f>SUM(T8:AE8)</f>
        <v>199</v>
      </c>
      <c r="AG8" s="354">
        <f>H8+G8+I8+J8+K8+L8+M8+N8+O8+P8</f>
        <v>202</v>
      </c>
      <c r="AH8" s="347">
        <v>164</v>
      </c>
      <c r="AI8" s="347">
        <f>T8+U8+V8</f>
        <v>59</v>
      </c>
      <c r="AJ8" s="347">
        <f>W8+X8+Y8</f>
        <v>61</v>
      </c>
      <c r="AK8" s="347">
        <f>Z8+AA8+AB8</f>
        <v>68</v>
      </c>
      <c r="AO8" s="356"/>
      <c r="AP8" s="356"/>
      <c r="AQ8" s="350"/>
      <c r="AR8" s="350"/>
    </row>
    <row r="9" spans="1:44" s="347" customFormat="1" ht="25.5" customHeight="1">
      <c r="B9" s="357" t="s">
        <v>219</v>
      </c>
      <c r="C9" s="351">
        <v>13</v>
      </c>
      <c r="D9" s="351">
        <v>127</v>
      </c>
      <c r="E9" s="352">
        <v>260</v>
      </c>
      <c r="F9" s="352">
        <v>85.234899328859058</v>
      </c>
      <c r="G9" s="358">
        <v>24</v>
      </c>
      <c r="H9" s="358">
        <v>19</v>
      </c>
      <c r="I9" s="358">
        <v>10</v>
      </c>
      <c r="J9" s="358">
        <v>31</v>
      </c>
      <c r="K9" s="358">
        <v>15</v>
      </c>
      <c r="L9" s="358">
        <v>19</v>
      </c>
      <c r="M9" s="358">
        <v>15</v>
      </c>
      <c r="N9" s="358">
        <v>20</v>
      </c>
      <c r="O9" s="358">
        <v>14</v>
      </c>
      <c r="P9" s="358">
        <v>23</v>
      </c>
      <c r="Q9" s="358">
        <v>5</v>
      </c>
      <c r="R9" s="358">
        <v>17</v>
      </c>
      <c r="S9" s="354">
        <f t="shared" ref="S9:S17" si="1">SUM(G9:R9)</f>
        <v>212</v>
      </c>
      <c r="T9" s="355">
        <v>23</v>
      </c>
      <c r="U9" s="355">
        <v>16</v>
      </c>
      <c r="V9" s="355">
        <v>17</v>
      </c>
      <c r="W9" s="355">
        <v>15</v>
      </c>
      <c r="X9" s="355">
        <v>24</v>
      </c>
      <c r="Y9" s="355">
        <v>22</v>
      </c>
      <c r="Z9" s="355">
        <v>21</v>
      </c>
      <c r="AA9" s="355">
        <v>25</v>
      </c>
      <c r="AB9" s="355">
        <v>20</v>
      </c>
      <c r="AC9" s="355">
        <v>11</v>
      </c>
      <c r="AD9" s="355"/>
      <c r="AE9" s="355"/>
      <c r="AF9" s="355">
        <f t="shared" ref="AF9:AF23" si="2">SUM(T9:AE9)</f>
        <v>194</v>
      </c>
      <c r="AG9" s="354">
        <f t="shared" ref="AG9:AG19" si="3">H9+G9+I9+J9+K9+L9+M9+N9+O9+P9</f>
        <v>190</v>
      </c>
      <c r="AH9" s="347">
        <v>153</v>
      </c>
      <c r="AI9" s="347">
        <f>T9+U9+V9</f>
        <v>56</v>
      </c>
      <c r="AJ9" s="347">
        <f t="shared" ref="AJ9:AJ24" si="4">W9+X9+Y9</f>
        <v>61</v>
      </c>
      <c r="AK9" s="347">
        <f t="shared" ref="AK9:AK24" si="5">Z9+AA9+AB9</f>
        <v>66</v>
      </c>
      <c r="AO9" s="356"/>
      <c r="AP9" s="356"/>
      <c r="AQ9" s="350"/>
      <c r="AR9" s="350"/>
    </row>
    <row r="10" spans="1:44" s="347" customFormat="1" ht="25.5" customHeight="1">
      <c r="B10" s="357" t="s">
        <v>220</v>
      </c>
      <c r="C10" s="351">
        <v>0</v>
      </c>
      <c r="D10" s="351">
        <v>6</v>
      </c>
      <c r="E10" s="351">
        <v>0</v>
      </c>
      <c r="F10" s="352">
        <v>600</v>
      </c>
      <c r="G10" s="358">
        <v>0</v>
      </c>
      <c r="H10" s="359">
        <v>0</v>
      </c>
      <c r="I10" s="358">
        <v>1</v>
      </c>
      <c r="J10" s="358">
        <v>1</v>
      </c>
      <c r="K10" s="358">
        <v>1</v>
      </c>
      <c r="L10" s="358">
        <v>0</v>
      </c>
      <c r="M10" s="358">
        <v>1</v>
      </c>
      <c r="N10" s="358">
        <v>1</v>
      </c>
      <c r="O10" s="358">
        <v>0</v>
      </c>
      <c r="P10" s="358">
        <v>0</v>
      </c>
      <c r="Q10" s="358">
        <v>0</v>
      </c>
      <c r="R10" s="358">
        <v>1</v>
      </c>
      <c r="S10" s="354">
        <f t="shared" si="1"/>
        <v>6</v>
      </c>
      <c r="T10" s="355">
        <v>0</v>
      </c>
      <c r="U10" s="355">
        <v>0</v>
      </c>
      <c r="V10" s="355">
        <v>0</v>
      </c>
      <c r="W10" s="355">
        <v>0</v>
      </c>
      <c r="X10" s="355">
        <v>0</v>
      </c>
      <c r="Y10" s="355">
        <v>0</v>
      </c>
      <c r="Z10" s="355">
        <v>0</v>
      </c>
      <c r="AA10" s="355">
        <v>0</v>
      </c>
      <c r="AB10" s="355">
        <v>1</v>
      </c>
      <c r="AC10" s="355">
        <v>0</v>
      </c>
      <c r="AD10" s="355"/>
      <c r="AE10" s="355"/>
      <c r="AF10" s="355">
        <f t="shared" si="2"/>
        <v>1</v>
      </c>
      <c r="AG10" s="354">
        <f t="shared" si="3"/>
        <v>5</v>
      </c>
      <c r="AH10" s="347">
        <v>5</v>
      </c>
      <c r="AI10" s="347">
        <f t="shared" ref="AI10:AI24" si="6">T10+U10+V10</f>
        <v>0</v>
      </c>
      <c r="AJ10" s="347">
        <f t="shared" si="4"/>
        <v>0</v>
      </c>
      <c r="AK10" s="347">
        <f t="shared" si="5"/>
        <v>1</v>
      </c>
      <c r="AO10" s="356"/>
      <c r="AP10" s="356"/>
      <c r="AQ10" s="350"/>
      <c r="AR10" s="350"/>
    </row>
    <row r="11" spans="1:44" s="347" customFormat="1" ht="25.5" customHeight="1">
      <c r="B11" s="357" t="s">
        <v>221</v>
      </c>
      <c r="C11" s="351">
        <v>0</v>
      </c>
      <c r="D11" s="351">
        <v>0</v>
      </c>
      <c r="E11" s="351">
        <v>0</v>
      </c>
      <c r="F11" s="352">
        <v>0</v>
      </c>
      <c r="G11" s="358">
        <v>2</v>
      </c>
      <c r="H11" s="359">
        <v>0</v>
      </c>
      <c r="I11" s="358">
        <v>0</v>
      </c>
      <c r="J11" s="358">
        <v>0</v>
      </c>
      <c r="K11" s="358">
        <v>1</v>
      </c>
      <c r="L11" s="358">
        <v>1</v>
      </c>
      <c r="M11" s="358">
        <v>1</v>
      </c>
      <c r="N11" s="358">
        <v>1</v>
      </c>
      <c r="O11" s="358">
        <v>0</v>
      </c>
      <c r="P11" s="358">
        <v>1</v>
      </c>
      <c r="Q11" s="358">
        <v>0</v>
      </c>
      <c r="R11" s="358">
        <v>0</v>
      </c>
      <c r="S11" s="354">
        <f t="shared" si="1"/>
        <v>7</v>
      </c>
      <c r="T11" s="355">
        <v>0</v>
      </c>
      <c r="U11" s="355">
        <v>1</v>
      </c>
      <c r="V11" s="355">
        <v>2</v>
      </c>
      <c r="W11" s="355">
        <v>0</v>
      </c>
      <c r="X11" s="355">
        <v>0</v>
      </c>
      <c r="Y11" s="355">
        <v>0</v>
      </c>
      <c r="Z11" s="355">
        <v>0</v>
      </c>
      <c r="AA11" s="355">
        <v>0</v>
      </c>
      <c r="AB11" s="355">
        <v>1</v>
      </c>
      <c r="AC11" s="355">
        <v>0</v>
      </c>
      <c r="AD11" s="355"/>
      <c r="AE11" s="355"/>
      <c r="AF11" s="355">
        <f>SUM(T11:AE11)</f>
        <v>4</v>
      </c>
      <c r="AG11" s="354">
        <f t="shared" si="3"/>
        <v>7</v>
      </c>
      <c r="AH11" s="347">
        <v>6</v>
      </c>
      <c r="AI11" s="347">
        <f t="shared" si="6"/>
        <v>3</v>
      </c>
      <c r="AJ11" s="347">
        <f t="shared" si="4"/>
        <v>0</v>
      </c>
      <c r="AK11" s="347">
        <f t="shared" si="5"/>
        <v>1</v>
      </c>
      <c r="AO11" s="356"/>
      <c r="AP11" s="356"/>
      <c r="AQ11" s="350"/>
      <c r="AR11" s="350"/>
    </row>
    <row r="12" spans="1:44" s="347" customFormat="1" ht="25.5" customHeight="1">
      <c r="B12" s="347" t="s">
        <v>213</v>
      </c>
      <c r="C12" s="351">
        <v>11</v>
      </c>
      <c r="D12" s="351">
        <v>108</v>
      </c>
      <c r="E12" s="352">
        <v>366.66666666666663</v>
      </c>
      <c r="F12" s="352">
        <v>90</v>
      </c>
      <c r="G12" s="358">
        <f t="shared" ref="G12:AE12" si="7">G13+G14+G15</f>
        <v>24</v>
      </c>
      <c r="H12" s="358">
        <f t="shared" si="7"/>
        <v>24</v>
      </c>
      <c r="I12" s="358">
        <f t="shared" si="7"/>
        <v>11</v>
      </c>
      <c r="J12" s="358">
        <f t="shared" si="7"/>
        <v>26</v>
      </c>
      <c r="K12" s="358">
        <f t="shared" si="7"/>
        <v>12</v>
      </c>
      <c r="L12" s="358">
        <f t="shared" si="7"/>
        <v>18</v>
      </c>
      <c r="M12" s="358">
        <f t="shared" si="7"/>
        <v>11</v>
      </c>
      <c r="N12" s="358">
        <f t="shared" si="7"/>
        <v>26</v>
      </c>
      <c r="O12" s="358">
        <f t="shared" si="7"/>
        <v>14</v>
      </c>
      <c r="P12" s="358">
        <f t="shared" si="7"/>
        <v>23</v>
      </c>
      <c r="Q12" s="358">
        <f t="shared" si="7"/>
        <v>4</v>
      </c>
      <c r="R12" s="358">
        <f t="shared" si="7"/>
        <v>17</v>
      </c>
      <c r="S12" s="354">
        <f t="shared" si="1"/>
        <v>210</v>
      </c>
      <c r="T12" s="355">
        <f t="shared" si="7"/>
        <v>22</v>
      </c>
      <c r="U12" s="355">
        <f t="shared" si="7"/>
        <v>16</v>
      </c>
      <c r="V12" s="355">
        <f t="shared" si="7"/>
        <v>13</v>
      </c>
      <c r="W12" s="355">
        <f t="shared" si="7"/>
        <v>11</v>
      </c>
      <c r="X12" s="355">
        <f t="shared" si="7"/>
        <v>23</v>
      </c>
      <c r="Y12" s="355">
        <f t="shared" si="7"/>
        <v>21</v>
      </c>
      <c r="Z12" s="355">
        <f t="shared" si="7"/>
        <v>13</v>
      </c>
      <c r="AA12" s="355">
        <f t="shared" si="7"/>
        <v>17</v>
      </c>
      <c r="AB12" s="355">
        <f t="shared" si="7"/>
        <v>15</v>
      </c>
      <c r="AC12" s="355">
        <f t="shared" si="7"/>
        <v>6</v>
      </c>
      <c r="AD12" s="355">
        <f t="shared" si="7"/>
        <v>0</v>
      </c>
      <c r="AE12" s="355">
        <f t="shared" si="7"/>
        <v>0</v>
      </c>
      <c r="AF12" s="355">
        <f t="shared" si="2"/>
        <v>157</v>
      </c>
      <c r="AG12" s="354">
        <f t="shared" si="3"/>
        <v>189</v>
      </c>
      <c r="AH12" s="347">
        <f>AH13+AH14+AH15</f>
        <v>134</v>
      </c>
      <c r="AI12" s="347">
        <f t="shared" si="6"/>
        <v>51</v>
      </c>
      <c r="AJ12" s="347">
        <f t="shared" si="4"/>
        <v>55</v>
      </c>
      <c r="AK12" s="347">
        <f t="shared" si="5"/>
        <v>45</v>
      </c>
      <c r="AO12" s="356"/>
      <c r="AP12" s="356"/>
      <c r="AQ12" s="350"/>
      <c r="AR12" s="350"/>
    </row>
    <row r="13" spans="1:44" s="347" customFormat="1" ht="25.5" customHeight="1">
      <c r="B13" s="357" t="s">
        <v>219</v>
      </c>
      <c r="C13" s="351">
        <v>11</v>
      </c>
      <c r="D13" s="351">
        <v>103</v>
      </c>
      <c r="E13" s="352">
        <v>366.66666666666663</v>
      </c>
      <c r="F13" s="352">
        <v>87.288135593220346</v>
      </c>
      <c r="G13" s="358">
        <v>24</v>
      </c>
      <c r="H13" s="358">
        <v>24</v>
      </c>
      <c r="I13" s="358">
        <v>9</v>
      </c>
      <c r="J13" s="358">
        <v>24</v>
      </c>
      <c r="K13" s="358">
        <v>12</v>
      </c>
      <c r="L13" s="358">
        <v>18</v>
      </c>
      <c r="M13" s="358">
        <v>10</v>
      </c>
      <c r="N13" s="358">
        <v>24</v>
      </c>
      <c r="O13" s="358">
        <v>14</v>
      </c>
      <c r="P13" s="358">
        <v>22</v>
      </c>
      <c r="Q13" s="358">
        <v>4</v>
      </c>
      <c r="R13" s="358">
        <v>16</v>
      </c>
      <c r="S13" s="354">
        <f t="shared" si="1"/>
        <v>201</v>
      </c>
      <c r="T13" s="355">
        <v>22</v>
      </c>
      <c r="U13" s="355">
        <v>16</v>
      </c>
      <c r="V13" s="355">
        <v>13</v>
      </c>
      <c r="W13" s="355">
        <v>11</v>
      </c>
      <c r="X13" s="355">
        <v>23</v>
      </c>
      <c r="Y13" s="355">
        <v>21</v>
      </c>
      <c r="Z13" s="355">
        <v>13</v>
      </c>
      <c r="AA13" s="355">
        <v>17</v>
      </c>
      <c r="AB13" s="355">
        <v>14</v>
      </c>
      <c r="AC13" s="355">
        <v>6</v>
      </c>
      <c r="AD13" s="355"/>
      <c r="AE13" s="355"/>
      <c r="AF13" s="355">
        <f t="shared" si="2"/>
        <v>156</v>
      </c>
      <c r="AG13" s="354">
        <f t="shared" si="3"/>
        <v>181</v>
      </c>
      <c r="AH13" s="347">
        <v>127</v>
      </c>
      <c r="AI13" s="347">
        <f t="shared" si="6"/>
        <v>51</v>
      </c>
      <c r="AJ13" s="347">
        <f t="shared" si="4"/>
        <v>55</v>
      </c>
      <c r="AK13" s="347">
        <f t="shared" si="5"/>
        <v>44</v>
      </c>
      <c r="AO13" s="356"/>
      <c r="AP13" s="356"/>
      <c r="AQ13" s="350"/>
      <c r="AR13" s="350"/>
    </row>
    <row r="14" spans="1:44" s="347" customFormat="1" ht="25.5" customHeight="1">
      <c r="B14" s="357" t="s">
        <v>220</v>
      </c>
      <c r="C14" s="351">
        <v>0</v>
      </c>
      <c r="D14" s="351">
        <v>5</v>
      </c>
      <c r="E14" s="351">
        <v>0</v>
      </c>
      <c r="F14" s="351">
        <v>0</v>
      </c>
      <c r="G14" s="358">
        <v>0</v>
      </c>
      <c r="H14" s="358">
        <v>0</v>
      </c>
      <c r="I14" s="358">
        <v>2</v>
      </c>
      <c r="J14" s="358">
        <v>2</v>
      </c>
      <c r="K14" s="358">
        <v>0</v>
      </c>
      <c r="L14" s="358">
        <v>0</v>
      </c>
      <c r="M14" s="358">
        <v>1</v>
      </c>
      <c r="N14" s="358">
        <v>2</v>
      </c>
      <c r="O14" s="358">
        <v>0</v>
      </c>
      <c r="P14" s="358">
        <v>0</v>
      </c>
      <c r="Q14" s="358">
        <v>0</v>
      </c>
      <c r="R14" s="358">
        <v>1</v>
      </c>
      <c r="S14" s="354">
        <f t="shared" si="1"/>
        <v>8</v>
      </c>
      <c r="T14" s="355">
        <v>0</v>
      </c>
      <c r="U14" s="355">
        <v>0</v>
      </c>
      <c r="V14" s="355">
        <v>0</v>
      </c>
      <c r="W14" s="355">
        <v>0</v>
      </c>
      <c r="X14" s="355">
        <v>0</v>
      </c>
      <c r="Y14" s="355">
        <v>0</v>
      </c>
      <c r="Z14" s="355">
        <v>0</v>
      </c>
      <c r="AA14" s="355">
        <v>0</v>
      </c>
      <c r="AB14" s="355">
        <v>1</v>
      </c>
      <c r="AC14" s="355">
        <v>0</v>
      </c>
      <c r="AD14" s="355"/>
      <c r="AE14" s="355"/>
      <c r="AF14" s="355">
        <f t="shared" si="2"/>
        <v>1</v>
      </c>
      <c r="AG14" s="354">
        <f t="shared" si="3"/>
        <v>7</v>
      </c>
      <c r="AH14" s="347">
        <v>7</v>
      </c>
      <c r="AI14" s="347">
        <f t="shared" si="6"/>
        <v>0</v>
      </c>
      <c r="AJ14" s="347">
        <f t="shared" si="4"/>
        <v>0</v>
      </c>
      <c r="AK14" s="347">
        <f t="shared" si="5"/>
        <v>1</v>
      </c>
      <c r="AO14" s="356"/>
      <c r="AP14" s="356"/>
      <c r="AQ14" s="350"/>
      <c r="AR14" s="350"/>
    </row>
    <row r="15" spans="1:44" s="347" customFormat="1" ht="25.5" customHeight="1">
      <c r="B15" s="357" t="s">
        <v>221</v>
      </c>
      <c r="C15" s="351">
        <v>0</v>
      </c>
      <c r="D15" s="351">
        <v>0</v>
      </c>
      <c r="E15" s="351">
        <v>0</v>
      </c>
      <c r="F15" s="351">
        <v>0</v>
      </c>
      <c r="G15" s="358">
        <v>0</v>
      </c>
      <c r="H15" s="358">
        <v>0</v>
      </c>
      <c r="I15" s="358">
        <v>0</v>
      </c>
      <c r="J15" s="358">
        <v>0</v>
      </c>
      <c r="K15" s="358">
        <v>0</v>
      </c>
      <c r="L15" s="358">
        <v>0</v>
      </c>
      <c r="M15" s="358">
        <v>0</v>
      </c>
      <c r="N15" s="358">
        <v>0</v>
      </c>
      <c r="O15" s="358">
        <v>0</v>
      </c>
      <c r="P15" s="358">
        <v>1</v>
      </c>
      <c r="Q15" s="358">
        <v>0</v>
      </c>
      <c r="R15" s="358">
        <v>0</v>
      </c>
      <c r="S15" s="354">
        <f t="shared" si="1"/>
        <v>1</v>
      </c>
      <c r="T15" s="355">
        <v>0</v>
      </c>
      <c r="U15" s="355">
        <v>0</v>
      </c>
      <c r="V15" s="355">
        <v>0</v>
      </c>
      <c r="W15" s="355">
        <v>0</v>
      </c>
      <c r="X15" s="355">
        <v>0</v>
      </c>
      <c r="Y15" s="355">
        <v>0</v>
      </c>
      <c r="Z15" s="355">
        <v>0</v>
      </c>
      <c r="AA15" s="355">
        <v>0</v>
      </c>
      <c r="AB15" s="355">
        <v>0</v>
      </c>
      <c r="AC15" s="355">
        <v>0</v>
      </c>
      <c r="AD15" s="355"/>
      <c r="AE15" s="355"/>
      <c r="AF15" s="355">
        <f t="shared" si="2"/>
        <v>0</v>
      </c>
      <c r="AG15" s="354">
        <f t="shared" si="3"/>
        <v>1</v>
      </c>
      <c r="AH15" s="347">
        <v>0</v>
      </c>
      <c r="AI15" s="347">
        <f t="shared" si="6"/>
        <v>0</v>
      </c>
      <c r="AJ15" s="347">
        <f t="shared" si="4"/>
        <v>0</v>
      </c>
      <c r="AK15" s="347">
        <f t="shared" si="5"/>
        <v>0</v>
      </c>
      <c r="AO15" s="356"/>
      <c r="AP15" s="356"/>
      <c r="AQ15" s="350"/>
      <c r="AR15" s="350"/>
    </row>
    <row r="16" spans="1:44" s="347" customFormat="1" ht="25.5" customHeight="1">
      <c r="B16" s="347" t="s">
        <v>214</v>
      </c>
      <c r="C16" s="351">
        <v>5</v>
      </c>
      <c r="D16" s="351">
        <v>49</v>
      </c>
      <c r="E16" s="352">
        <v>83.333333333333343</v>
      </c>
      <c r="F16" s="352">
        <v>68.055555555555557</v>
      </c>
      <c r="G16" s="358">
        <f t="shared" ref="G16:AE16" si="8">G17+G18+G19</f>
        <v>4</v>
      </c>
      <c r="H16" s="358">
        <f t="shared" si="8"/>
        <v>14</v>
      </c>
      <c r="I16" s="358">
        <f t="shared" si="8"/>
        <v>9</v>
      </c>
      <c r="J16" s="358">
        <f t="shared" si="8"/>
        <v>15</v>
      </c>
      <c r="K16" s="358">
        <f t="shared" si="8"/>
        <v>6</v>
      </c>
      <c r="L16" s="358">
        <f t="shared" si="8"/>
        <v>8</v>
      </c>
      <c r="M16" s="358">
        <f t="shared" si="8"/>
        <v>6</v>
      </c>
      <c r="N16" s="358">
        <f t="shared" si="8"/>
        <v>14</v>
      </c>
      <c r="O16" s="358">
        <f t="shared" si="8"/>
        <v>9</v>
      </c>
      <c r="P16" s="358">
        <f t="shared" si="8"/>
        <v>8</v>
      </c>
      <c r="Q16" s="358">
        <f t="shared" si="8"/>
        <v>0</v>
      </c>
      <c r="R16" s="358">
        <f t="shared" si="8"/>
        <v>6</v>
      </c>
      <c r="S16" s="354">
        <f t="shared" si="1"/>
        <v>99</v>
      </c>
      <c r="T16" s="355">
        <f t="shared" si="8"/>
        <v>6</v>
      </c>
      <c r="U16" s="355">
        <f t="shared" si="8"/>
        <v>3</v>
      </c>
      <c r="V16" s="355">
        <f t="shared" si="8"/>
        <v>8</v>
      </c>
      <c r="W16" s="355">
        <f t="shared" si="8"/>
        <v>5</v>
      </c>
      <c r="X16" s="355">
        <f t="shared" si="8"/>
        <v>9</v>
      </c>
      <c r="Y16" s="355">
        <f t="shared" si="8"/>
        <v>11</v>
      </c>
      <c r="Z16" s="355">
        <f t="shared" si="8"/>
        <v>11</v>
      </c>
      <c r="AA16" s="355">
        <f t="shared" si="8"/>
        <v>14</v>
      </c>
      <c r="AB16" s="355">
        <f t="shared" si="8"/>
        <v>13</v>
      </c>
      <c r="AC16" s="355">
        <f t="shared" si="8"/>
        <v>17</v>
      </c>
      <c r="AD16" s="355">
        <f t="shared" si="8"/>
        <v>0</v>
      </c>
      <c r="AE16" s="355">
        <f t="shared" si="8"/>
        <v>0</v>
      </c>
      <c r="AF16" s="355">
        <f t="shared" si="2"/>
        <v>97</v>
      </c>
      <c r="AG16" s="354">
        <f t="shared" si="3"/>
        <v>93</v>
      </c>
      <c r="AH16" s="347">
        <f>AH17+AH18+AH19</f>
        <v>76</v>
      </c>
      <c r="AI16" s="347">
        <f t="shared" si="6"/>
        <v>17</v>
      </c>
      <c r="AJ16" s="347">
        <f t="shared" si="4"/>
        <v>25</v>
      </c>
      <c r="AK16" s="347">
        <f t="shared" si="5"/>
        <v>38</v>
      </c>
      <c r="AO16" s="356"/>
      <c r="AP16" s="356"/>
      <c r="AQ16" s="350"/>
      <c r="AR16" s="350"/>
    </row>
    <row r="17" spans="1:44" s="347" customFormat="1" ht="25.5" customHeight="1">
      <c r="B17" s="357" t="s">
        <v>219</v>
      </c>
      <c r="C17" s="351">
        <v>5</v>
      </c>
      <c r="D17" s="351">
        <v>48</v>
      </c>
      <c r="E17" s="352">
        <v>83.333333333333343</v>
      </c>
      <c r="F17" s="352">
        <v>67.605633802816897</v>
      </c>
      <c r="G17" s="358">
        <v>4</v>
      </c>
      <c r="H17" s="358">
        <v>14</v>
      </c>
      <c r="I17" s="358">
        <v>6</v>
      </c>
      <c r="J17" s="358">
        <v>15</v>
      </c>
      <c r="K17" s="358">
        <v>5</v>
      </c>
      <c r="L17" s="358">
        <v>8</v>
      </c>
      <c r="M17" s="358">
        <v>6</v>
      </c>
      <c r="N17" s="358">
        <v>14</v>
      </c>
      <c r="O17" s="358">
        <v>9</v>
      </c>
      <c r="P17" s="358">
        <v>8</v>
      </c>
      <c r="Q17" s="358">
        <v>0</v>
      </c>
      <c r="R17" s="358">
        <v>6</v>
      </c>
      <c r="S17" s="354">
        <f t="shared" si="1"/>
        <v>95</v>
      </c>
      <c r="T17" s="355">
        <v>6</v>
      </c>
      <c r="U17" s="355">
        <v>3</v>
      </c>
      <c r="V17" s="355">
        <v>8</v>
      </c>
      <c r="W17" s="355">
        <v>5</v>
      </c>
      <c r="X17" s="355">
        <v>9</v>
      </c>
      <c r="Y17" s="355">
        <v>11</v>
      </c>
      <c r="Z17" s="355">
        <v>11</v>
      </c>
      <c r="AA17" s="355">
        <v>14</v>
      </c>
      <c r="AB17" s="355">
        <v>13</v>
      </c>
      <c r="AC17" s="355">
        <v>17</v>
      </c>
      <c r="AD17" s="355"/>
      <c r="AE17" s="355"/>
      <c r="AF17" s="355">
        <f t="shared" si="2"/>
        <v>97</v>
      </c>
      <c r="AG17" s="354">
        <f t="shared" si="3"/>
        <v>89</v>
      </c>
      <c r="AH17" s="347">
        <v>72</v>
      </c>
      <c r="AI17" s="347">
        <f t="shared" si="6"/>
        <v>17</v>
      </c>
      <c r="AJ17" s="347">
        <f t="shared" si="4"/>
        <v>25</v>
      </c>
      <c r="AK17" s="347">
        <f t="shared" si="5"/>
        <v>38</v>
      </c>
      <c r="AO17" s="356"/>
      <c r="AP17" s="356"/>
      <c r="AQ17" s="350"/>
      <c r="AR17" s="350"/>
    </row>
    <row r="18" spans="1:44" s="347" customFormat="1" ht="25.5" customHeight="1">
      <c r="B18" s="357" t="s">
        <v>220</v>
      </c>
      <c r="C18" s="351">
        <v>0</v>
      </c>
      <c r="D18" s="351">
        <v>1</v>
      </c>
      <c r="E18" s="351">
        <v>0</v>
      </c>
      <c r="F18" s="397">
        <v>100</v>
      </c>
      <c r="G18" s="358">
        <v>0</v>
      </c>
      <c r="H18" s="358">
        <v>0</v>
      </c>
      <c r="I18" s="358">
        <v>3</v>
      </c>
      <c r="J18" s="358">
        <v>0</v>
      </c>
      <c r="K18" s="358">
        <v>1</v>
      </c>
      <c r="L18" s="358">
        <v>0</v>
      </c>
      <c r="M18" s="358">
        <v>0</v>
      </c>
      <c r="N18" s="358">
        <v>0</v>
      </c>
      <c r="O18" s="358">
        <v>0</v>
      </c>
      <c r="P18" s="358">
        <v>0</v>
      </c>
      <c r="Q18" s="358">
        <v>0</v>
      </c>
      <c r="R18" s="358">
        <v>0</v>
      </c>
      <c r="S18" s="354">
        <f>SUM(G18:R18)</f>
        <v>4</v>
      </c>
      <c r="T18" s="355">
        <v>0</v>
      </c>
      <c r="U18" s="355">
        <v>0</v>
      </c>
      <c r="V18" s="355">
        <v>0</v>
      </c>
      <c r="W18" s="355">
        <v>0</v>
      </c>
      <c r="X18" s="355">
        <v>0</v>
      </c>
      <c r="Y18" s="355">
        <v>0</v>
      </c>
      <c r="Z18" s="355">
        <v>0</v>
      </c>
      <c r="AA18" s="355">
        <v>0</v>
      </c>
      <c r="AB18" s="355">
        <v>0</v>
      </c>
      <c r="AC18" s="355">
        <v>0</v>
      </c>
      <c r="AD18" s="355"/>
      <c r="AE18" s="355"/>
      <c r="AF18" s="355">
        <f t="shared" si="2"/>
        <v>0</v>
      </c>
      <c r="AG18" s="354">
        <f t="shared" si="3"/>
        <v>4</v>
      </c>
      <c r="AH18" s="347">
        <v>4</v>
      </c>
      <c r="AI18" s="347">
        <f t="shared" si="6"/>
        <v>0</v>
      </c>
      <c r="AJ18" s="347">
        <f t="shared" si="4"/>
        <v>0</v>
      </c>
      <c r="AK18" s="347">
        <f t="shared" si="5"/>
        <v>0</v>
      </c>
      <c r="AO18" s="356"/>
      <c r="AP18" s="356"/>
      <c r="AQ18" s="350"/>
      <c r="AR18" s="350"/>
    </row>
    <row r="19" spans="1:44" s="347" customFormat="1" ht="25.5" customHeight="1">
      <c r="B19" s="357" t="s">
        <v>221</v>
      </c>
      <c r="C19" s="352">
        <v>0</v>
      </c>
      <c r="D19" s="352">
        <v>0</v>
      </c>
      <c r="E19" s="351">
        <v>0</v>
      </c>
      <c r="F19" s="351">
        <v>0</v>
      </c>
      <c r="G19" s="358">
        <v>0</v>
      </c>
      <c r="H19" s="358">
        <v>0</v>
      </c>
      <c r="I19" s="358">
        <v>0</v>
      </c>
      <c r="J19" s="358">
        <v>0</v>
      </c>
      <c r="K19" s="358">
        <v>0</v>
      </c>
      <c r="L19" s="358">
        <v>0</v>
      </c>
      <c r="M19" s="358">
        <v>0</v>
      </c>
      <c r="N19" s="358">
        <v>0</v>
      </c>
      <c r="O19" s="358">
        <v>0</v>
      </c>
      <c r="P19" s="358">
        <v>0</v>
      </c>
      <c r="Q19" s="358">
        <v>0</v>
      </c>
      <c r="R19" s="358">
        <v>0</v>
      </c>
      <c r="S19" s="354">
        <f>SUM(G19:R19)</f>
        <v>0</v>
      </c>
      <c r="T19" s="355">
        <v>0</v>
      </c>
      <c r="U19" s="355">
        <v>0</v>
      </c>
      <c r="V19" s="355">
        <v>0</v>
      </c>
      <c r="W19" s="355">
        <v>0</v>
      </c>
      <c r="X19" s="355">
        <v>0</v>
      </c>
      <c r="Y19" s="355">
        <v>0</v>
      </c>
      <c r="Z19" s="355">
        <v>0</v>
      </c>
      <c r="AA19" s="355">
        <v>0</v>
      </c>
      <c r="AB19" s="355">
        <v>0</v>
      </c>
      <c r="AC19" s="355">
        <v>0</v>
      </c>
      <c r="AD19" s="355"/>
      <c r="AE19" s="355"/>
      <c r="AF19" s="355">
        <f t="shared" si="2"/>
        <v>0</v>
      </c>
      <c r="AG19" s="354">
        <f t="shared" si="3"/>
        <v>0</v>
      </c>
      <c r="AH19" s="347">
        <v>0</v>
      </c>
      <c r="AI19" s="347">
        <f t="shared" si="6"/>
        <v>0</v>
      </c>
      <c r="AJ19" s="347">
        <f t="shared" si="4"/>
        <v>0</v>
      </c>
      <c r="AK19" s="347">
        <f t="shared" si="5"/>
        <v>0</v>
      </c>
      <c r="AO19" s="356"/>
      <c r="AP19" s="356"/>
      <c r="AQ19" s="350"/>
      <c r="AR19" s="350"/>
    </row>
    <row r="20" spans="1:44" s="347" customFormat="1" ht="25.5" customHeight="1">
      <c r="A20" s="346" t="s">
        <v>215</v>
      </c>
      <c r="C20" s="360"/>
      <c r="D20" s="360"/>
      <c r="E20" s="352"/>
      <c r="F20" s="352"/>
      <c r="G20" s="361" t="s">
        <v>198</v>
      </c>
      <c r="H20" s="361" t="s">
        <v>199</v>
      </c>
      <c r="I20" s="361" t="s">
        <v>200</v>
      </c>
      <c r="J20" s="361" t="s">
        <v>201</v>
      </c>
      <c r="K20" s="362" t="s">
        <v>202</v>
      </c>
      <c r="L20" s="361" t="s">
        <v>203</v>
      </c>
      <c r="M20" s="362" t="s">
        <v>204</v>
      </c>
      <c r="N20" s="362" t="s">
        <v>205</v>
      </c>
      <c r="O20" s="362" t="s">
        <v>206</v>
      </c>
      <c r="P20" s="361" t="s">
        <v>207</v>
      </c>
      <c r="Q20" s="362" t="s">
        <v>208</v>
      </c>
      <c r="R20" s="361" t="s">
        <v>209</v>
      </c>
      <c r="S20" s="354"/>
      <c r="T20" s="363" t="s">
        <v>198</v>
      </c>
      <c r="U20" s="364" t="s">
        <v>199</v>
      </c>
      <c r="V20" s="363" t="s">
        <v>200</v>
      </c>
      <c r="W20" s="363" t="s">
        <v>201</v>
      </c>
      <c r="X20" s="363" t="s">
        <v>202</v>
      </c>
      <c r="Y20" s="363" t="s">
        <v>203</v>
      </c>
      <c r="Z20" s="363" t="s">
        <v>204</v>
      </c>
      <c r="AA20" s="363" t="s">
        <v>205</v>
      </c>
      <c r="AB20" s="363" t="s">
        <v>206</v>
      </c>
      <c r="AC20" s="363" t="s">
        <v>207</v>
      </c>
      <c r="AD20" s="363" t="s">
        <v>208</v>
      </c>
      <c r="AE20" s="363" t="s">
        <v>209</v>
      </c>
      <c r="AF20" s="355" t="s">
        <v>216</v>
      </c>
      <c r="AG20" s="354" t="s">
        <v>211</v>
      </c>
      <c r="AO20" s="356"/>
      <c r="AP20" s="356"/>
      <c r="AQ20" s="350"/>
      <c r="AR20" s="350"/>
    </row>
    <row r="21" spans="1:44" s="347" customFormat="1" ht="25.5" customHeight="1">
      <c r="B21" s="347" t="s">
        <v>217</v>
      </c>
      <c r="C21" s="351">
        <v>1</v>
      </c>
      <c r="D21" s="347">
        <v>11</v>
      </c>
      <c r="E21" s="351">
        <v>0</v>
      </c>
      <c r="F21" s="352">
        <v>91.666666666666657</v>
      </c>
      <c r="G21" s="358">
        <v>1</v>
      </c>
      <c r="H21" s="358">
        <v>3</v>
      </c>
      <c r="I21" s="355">
        <v>0</v>
      </c>
      <c r="J21" s="355">
        <v>1</v>
      </c>
      <c r="K21" s="355">
        <v>0</v>
      </c>
      <c r="L21" s="358">
        <v>1</v>
      </c>
      <c r="M21" s="355">
        <v>4</v>
      </c>
      <c r="N21" s="365">
        <v>5</v>
      </c>
      <c r="O21" s="365">
        <v>1</v>
      </c>
      <c r="P21" s="365">
        <v>1</v>
      </c>
      <c r="Q21" s="365"/>
      <c r="R21" s="365"/>
      <c r="S21" s="354">
        <f t="shared" ref="S21:S24" si="9">SUM(G21:R21)</f>
        <v>17</v>
      </c>
      <c r="T21" s="358">
        <v>2</v>
      </c>
      <c r="U21" s="355">
        <v>2</v>
      </c>
      <c r="V21" s="355">
        <v>1</v>
      </c>
      <c r="W21" s="366">
        <v>0</v>
      </c>
      <c r="X21" s="355">
        <v>4</v>
      </c>
      <c r="Y21" s="358">
        <v>1</v>
      </c>
      <c r="Z21" s="355">
        <v>1</v>
      </c>
      <c r="AA21" s="355">
        <v>0</v>
      </c>
      <c r="AB21" s="355">
        <v>1</v>
      </c>
      <c r="AC21" s="355">
        <v>0</v>
      </c>
      <c r="AD21" s="355"/>
      <c r="AE21" s="355"/>
      <c r="AF21" s="367">
        <f>SUM(T21:AE21)</f>
        <v>12</v>
      </c>
      <c r="AG21" s="354">
        <f>H21+G21+I21+J21+K21+L21+M21+N21+O21+P21</f>
        <v>17</v>
      </c>
      <c r="AI21" s="368">
        <f>T21+U21+V21</f>
        <v>5</v>
      </c>
      <c r="AJ21" s="347">
        <f t="shared" si="4"/>
        <v>5</v>
      </c>
      <c r="AK21" s="347">
        <f t="shared" si="5"/>
        <v>2</v>
      </c>
      <c r="AN21" s="351"/>
      <c r="AP21" s="356"/>
      <c r="AQ21" s="350"/>
      <c r="AR21" s="350"/>
    </row>
    <row r="22" spans="1:44" s="347" customFormat="1" ht="25.5" customHeight="1">
      <c r="B22" s="347" t="s">
        <v>213</v>
      </c>
      <c r="C22" s="351">
        <v>0</v>
      </c>
      <c r="D22" s="351">
        <v>0</v>
      </c>
      <c r="E22" s="351">
        <v>0</v>
      </c>
      <c r="F22" s="352">
        <v>0</v>
      </c>
      <c r="G22" s="358">
        <v>0</v>
      </c>
      <c r="H22" s="358">
        <v>0</v>
      </c>
      <c r="I22" s="355">
        <v>0</v>
      </c>
      <c r="J22" s="355">
        <v>0</v>
      </c>
      <c r="K22" s="355">
        <v>0</v>
      </c>
      <c r="L22" s="358">
        <v>0</v>
      </c>
      <c r="M22" s="355">
        <v>0</v>
      </c>
      <c r="N22" s="365">
        <v>0</v>
      </c>
      <c r="O22" s="365">
        <v>2</v>
      </c>
      <c r="P22" s="365">
        <v>0</v>
      </c>
      <c r="Q22" s="365"/>
      <c r="R22" s="365"/>
      <c r="S22" s="354">
        <f t="shared" si="9"/>
        <v>2</v>
      </c>
      <c r="T22" s="358">
        <v>0</v>
      </c>
      <c r="U22" s="366">
        <v>0</v>
      </c>
      <c r="V22" s="366">
        <v>0</v>
      </c>
      <c r="W22" s="366">
        <v>0</v>
      </c>
      <c r="X22" s="355">
        <v>1</v>
      </c>
      <c r="Y22" s="358">
        <v>0</v>
      </c>
      <c r="Z22" s="355">
        <v>0</v>
      </c>
      <c r="AA22" s="355">
        <v>0</v>
      </c>
      <c r="AB22" s="355">
        <v>0</v>
      </c>
      <c r="AC22" s="355">
        <v>0</v>
      </c>
      <c r="AD22" s="355"/>
      <c r="AE22" s="355"/>
      <c r="AF22" s="355">
        <f t="shared" si="2"/>
        <v>1</v>
      </c>
      <c r="AG22" s="354">
        <f t="shared" ref="AG22:AG24" si="10">H22+G22+I22+J22+K22+L22+M22+N22+O22+P22</f>
        <v>2</v>
      </c>
      <c r="AI22" s="347">
        <f t="shared" si="6"/>
        <v>0</v>
      </c>
      <c r="AJ22" s="347">
        <f t="shared" si="4"/>
        <v>1</v>
      </c>
      <c r="AK22" s="347">
        <f t="shared" si="5"/>
        <v>0</v>
      </c>
      <c r="AN22" s="351"/>
      <c r="AO22" s="351"/>
      <c r="AP22" s="356"/>
      <c r="AQ22" s="350"/>
      <c r="AR22" s="350"/>
    </row>
    <row r="23" spans="1:44" s="347" customFormat="1" ht="25.5" customHeight="1">
      <c r="B23" s="347" t="s">
        <v>214</v>
      </c>
      <c r="C23" s="351">
        <v>0</v>
      </c>
      <c r="D23" s="351">
        <v>3</v>
      </c>
      <c r="E23" s="351">
        <v>0</v>
      </c>
      <c r="F23" s="352">
        <v>300</v>
      </c>
      <c r="G23" s="358">
        <v>0</v>
      </c>
      <c r="H23" s="358">
        <v>0</v>
      </c>
      <c r="I23" s="355">
        <v>0</v>
      </c>
      <c r="J23" s="355">
        <v>0</v>
      </c>
      <c r="K23" s="355">
        <v>0</v>
      </c>
      <c r="L23" s="358">
        <v>0</v>
      </c>
      <c r="M23" s="355">
        <v>0</v>
      </c>
      <c r="N23" s="365">
        <v>0</v>
      </c>
      <c r="O23" s="365">
        <v>0</v>
      </c>
      <c r="P23" s="365">
        <v>0</v>
      </c>
      <c r="Q23" s="365"/>
      <c r="R23" s="365"/>
      <c r="S23" s="354">
        <f t="shared" si="9"/>
        <v>0</v>
      </c>
      <c r="T23" s="358">
        <v>0</v>
      </c>
      <c r="U23" s="366">
        <v>0</v>
      </c>
      <c r="V23" s="366">
        <v>0</v>
      </c>
      <c r="W23" s="366">
        <v>0</v>
      </c>
      <c r="X23" s="355">
        <v>1</v>
      </c>
      <c r="Y23" s="358">
        <v>0</v>
      </c>
      <c r="Z23" s="355">
        <v>0</v>
      </c>
      <c r="AA23" s="355">
        <v>0</v>
      </c>
      <c r="AB23" s="355">
        <v>0</v>
      </c>
      <c r="AC23" s="355">
        <v>0</v>
      </c>
      <c r="AD23" s="355"/>
      <c r="AE23" s="355"/>
      <c r="AF23" s="355">
        <f t="shared" si="2"/>
        <v>1</v>
      </c>
      <c r="AG23" s="354">
        <f t="shared" si="10"/>
        <v>0</v>
      </c>
      <c r="AI23" s="347">
        <f t="shared" si="6"/>
        <v>0</v>
      </c>
      <c r="AJ23" s="347">
        <f t="shared" si="4"/>
        <v>1</v>
      </c>
      <c r="AK23" s="347">
        <f t="shared" si="5"/>
        <v>0</v>
      </c>
      <c r="AN23" s="351"/>
      <c r="AO23" s="351"/>
      <c r="AP23" s="356"/>
      <c r="AQ23" s="350"/>
      <c r="AR23" s="350"/>
    </row>
    <row r="24" spans="1:44" s="347" customFormat="1" ht="25.5" customHeight="1">
      <c r="B24" s="369" t="s">
        <v>218</v>
      </c>
      <c r="C24" s="351">
        <v>100</v>
      </c>
      <c r="D24" s="351">
        <v>4404</v>
      </c>
      <c r="E24" s="351">
        <v>0</v>
      </c>
      <c r="F24" s="352">
        <v>16.796338672768879</v>
      </c>
      <c r="G24" s="370">
        <v>2000</v>
      </c>
      <c r="H24" s="370">
        <v>285</v>
      </c>
      <c r="I24" s="371">
        <v>0</v>
      </c>
      <c r="J24" s="371">
        <v>114</v>
      </c>
      <c r="K24" s="371">
        <v>0</v>
      </c>
      <c r="L24" s="370">
        <v>140</v>
      </c>
      <c r="M24" s="370">
        <v>10270</v>
      </c>
      <c r="N24" s="372">
        <v>188400</v>
      </c>
      <c r="O24" s="365">
        <v>900</v>
      </c>
      <c r="P24" s="365">
        <v>55.2</v>
      </c>
      <c r="Q24" s="365"/>
      <c r="R24" s="365"/>
      <c r="S24" s="373">
        <f t="shared" si="9"/>
        <v>202164.2</v>
      </c>
      <c r="T24" s="370">
        <v>835</v>
      </c>
      <c r="U24" s="370">
        <v>3700</v>
      </c>
      <c r="V24" s="370">
        <v>11000</v>
      </c>
      <c r="W24" s="366">
        <v>0</v>
      </c>
      <c r="X24" s="370">
        <v>5750</v>
      </c>
      <c r="Y24" s="370">
        <v>2000</v>
      </c>
      <c r="Z24" s="355">
        <v>1050</v>
      </c>
      <c r="AA24" s="355">
        <v>0</v>
      </c>
      <c r="AB24" s="355">
        <v>7200</v>
      </c>
      <c r="AC24" s="355">
        <v>0</v>
      </c>
      <c r="AD24" s="355"/>
      <c r="AE24" s="355"/>
      <c r="AF24" s="367">
        <f>SUM(T24:AE24)</f>
        <v>31535</v>
      </c>
      <c r="AG24" s="354">
        <f t="shared" si="10"/>
        <v>202164.2</v>
      </c>
      <c r="AI24" s="347">
        <f t="shared" si="6"/>
        <v>15535</v>
      </c>
      <c r="AJ24" s="347">
        <f t="shared" si="4"/>
        <v>7750</v>
      </c>
      <c r="AK24" s="347">
        <f t="shared" si="5"/>
        <v>8250</v>
      </c>
      <c r="AN24" s="351"/>
      <c r="AO24" s="351"/>
      <c r="AP24" s="356"/>
      <c r="AQ24" s="350"/>
      <c r="AR24" s="350"/>
    </row>
    <row r="25" spans="1:44" ht="16.5" customHeight="1">
      <c r="B25" s="333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AO25" s="331"/>
      <c r="AP25" s="331"/>
    </row>
  </sheetData>
  <mergeCells count="4">
    <mergeCell ref="C3:C5"/>
    <mergeCell ref="D3:D5"/>
    <mergeCell ref="G6:R6"/>
    <mergeCell ref="T6:AF6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28"/>
  <sheetViews>
    <sheetView tabSelected="1" topLeftCell="A12" workbookViewId="0">
      <selection activeCell="K24" sqref="K24"/>
    </sheetView>
  </sheetViews>
  <sheetFormatPr defaultColWidth="7" defaultRowHeight="15.75"/>
  <cols>
    <col min="1" max="1" width="36.625" style="269" customWidth="1"/>
    <col min="2" max="3" width="9.375" style="20" customWidth="1"/>
    <col min="4" max="4" width="10" style="20" customWidth="1"/>
    <col min="5" max="5" width="10.5" style="20" customWidth="1"/>
    <col min="6" max="6" width="8.625" style="20" customWidth="1"/>
    <col min="7" max="7" width="10" style="20" hidden="1" customWidth="1"/>
    <col min="8" max="8" width="9.875" style="20" hidden="1" customWidth="1"/>
    <col min="9" max="16384" width="7" style="20"/>
  </cols>
  <sheetData>
    <row r="1" spans="1:9" s="303" customFormat="1" ht="24.95" customHeight="1">
      <c r="A1" s="288" t="s">
        <v>192</v>
      </c>
      <c r="B1" s="302"/>
    </row>
    <row r="2" spans="1:9" s="303" customFormat="1" ht="24.95" customHeight="1">
      <c r="A2" s="287"/>
      <c r="E2" s="282" t="s">
        <v>183</v>
      </c>
      <c r="F2" s="282"/>
    </row>
    <row r="3" spans="1:9" ht="24.95" customHeight="1">
      <c r="B3" s="430" t="s">
        <v>236</v>
      </c>
      <c r="C3" s="432" t="s">
        <v>228</v>
      </c>
      <c r="D3" s="434" t="s">
        <v>229</v>
      </c>
      <c r="E3" s="149" t="s">
        <v>225</v>
      </c>
      <c r="F3" s="152"/>
      <c r="G3" s="426" t="s">
        <v>226</v>
      </c>
      <c r="H3" s="428" t="s">
        <v>104</v>
      </c>
    </row>
    <row r="4" spans="1:9" ht="24.95" customHeight="1">
      <c r="B4" s="431"/>
      <c r="C4" s="433"/>
      <c r="D4" s="433"/>
      <c r="E4" s="150" t="s">
        <v>226</v>
      </c>
      <c r="F4" s="5"/>
      <c r="G4" s="427"/>
      <c r="H4" s="429"/>
    </row>
    <row r="5" spans="1:9">
      <c r="B5" s="311"/>
      <c r="C5" s="312"/>
      <c r="D5" s="312"/>
    </row>
    <row r="6" spans="1:9" s="247" customFormat="1" ht="24.95" customHeight="1">
      <c r="A6" s="286" t="s">
        <v>103</v>
      </c>
      <c r="B6" s="284">
        <v>16122.457</v>
      </c>
      <c r="C6" s="284">
        <v>751.46699999999998</v>
      </c>
      <c r="D6" s="284">
        <v>16873.923999999999</v>
      </c>
      <c r="E6" s="291">
        <v>88.834761597834685</v>
      </c>
      <c r="F6" s="267"/>
      <c r="G6" s="315">
        <v>18994.731</v>
      </c>
      <c r="H6" s="315">
        <v>14813</v>
      </c>
    </row>
    <row r="7" spans="1:9" s="289" customFormat="1" ht="24.95" customHeight="1">
      <c r="A7" s="281" t="s">
        <v>189</v>
      </c>
      <c r="B7" s="293">
        <v>13705.907999999999</v>
      </c>
      <c r="C7" s="293">
        <v>575.24800000000005</v>
      </c>
      <c r="D7" s="284">
        <v>14281.156000000001</v>
      </c>
      <c r="E7" s="291">
        <v>88.432552756305611</v>
      </c>
      <c r="F7" s="267"/>
      <c r="G7" s="315">
        <v>16149.207</v>
      </c>
      <c r="H7" s="315">
        <v>12313</v>
      </c>
      <c r="I7" s="247"/>
    </row>
    <row r="8" spans="1:9" s="247" customFormat="1" ht="24.95" customHeight="1">
      <c r="A8" s="290" t="s">
        <v>82</v>
      </c>
      <c r="B8" s="294">
        <v>0</v>
      </c>
      <c r="C8" s="294">
        <v>0</v>
      </c>
      <c r="D8" s="284">
        <v>0</v>
      </c>
      <c r="E8" s="292"/>
      <c r="F8" s="266"/>
      <c r="G8" s="315">
        <v>0</v>
      </c>
      <c r="H8" s="315"/>
    </row>
    <row r="9" spans="1:9" s="247" customFormat="1" ht="24.95" customHeight="1">
      <c r="A9" s="249" t="s">
        <v>185</v>
      </c>
      <c r="B9" s="294">
        <v>516.49400000000003</v>
      </c>
      <c r="C9" s="294">
        <v>1.5377105025</v>
      </c>
      <c r="D9" s="283">
        <v>518.0317105025</v>
      </c>
      <c r="E9" s="292">
        <v>70.844365346165674</v>
      </c>
      <c r="F9" s="266"/>
      <c r="G9" s="317">
        <v>731.22500000000002</v>
      </c>
      <c r="H9" s="317"/>
    </row>
    <row r="10" spans="1:9" s="247" customFormat="1" ht="24.95" customHeight="1">
      <c r="A10" s="249" t="s">
        <v>184</v>
      </c>
      <c r="B10" s="294">
        <v>3234.5650000000001</v>
      </c>
      <c r="C10" s="294">
        <v>5.9556215255999998</v>
      </c>
      <c r="D10" s="283">
        <v>3240.5206215256003</v>
      </c>
      <c r="E10" s="292">
        <v>80.718614571145395</v>
      </c>
      <c r="F10" s="266"/>
      <c r="G10" s="317">
        <v>4014.5889999999999</v>
      </c>
      <c r="H10" s="317"/>
    </row>
    <row r="11" spans="1:9" s="247" customFormat="1" ht="24.95" customHeight="1">
      <c r="A11" s="249" t="s">
        <v>186</v>
      </c>
      <c r="B11" s="294">
        <v>2637.393</v>
      </c>
      <c r="C11" s="294">
        <v>92.568085353599997</v>
      </c>
      <c r="D11" s="283">
        <v>2729.9610853536001</v>
      </c>
      <c r="E11" s="292">
        <v>74.972052199791008</v>
      </c>
      <c r="F11" s="266"/>
      <c r="G11" s="317">
        <v>3641.3049999999998</v>
      </c>
      <c r="H11" s="317"/>
    </row>
    <row r="12" spans="1:9" s="247" customFormat="1" ht="24.95" customHeight="1">
      <c r="A12" s="249" t="s">
        <v>188</v>
      </c>
      <c r="B12" s="294">
        <v>931.89099999999996</v>
      </c>
      <c r="C12" s="294">
        <v>22.482157885499998</v>
      </c>
      <c r="D12" s="283">
        <v>954.37315788549995</v>
      </c>
      <c r="E12" s="292">
        <v>105.66892033813012</v>
      </c>
      <c r="F12" s="266"/>
      <c r="G12" s="317">
        <v>903.173</v>
      </c>
      <c r="H12" s="317"/>
    </row>
    <row r="13" spans="1:9" s="247" customFormat="1" ht="24.95" customHeight="1">
      <c r="A13" s="249" t="s">
        <v>187</v>
      </c>
      <c r="B13" s="294">
        <v>4470.7449999999999</v>
      </c>
      <c r="C13" s="294">
        <v>180.56</v>
      </c>
      <c r="D13" s="283">
        <v>4651.3050000000003</v>
      </c>
      <c r="E13" s="292">
        <v>97.520446816054019</v>
      </c>
      <c r="F13" s="266"/>
      <c r="G13" s="317">
        <v>4769.5690000000004</v>
      </c>
      <c r="H13" s="317"/>
    </row>
    <row r="14" spans="1:9" s="247" customFormat="1" ht="24.95" customHeight="1">
      <c r="A14" s="281" t="s">
        <v>190</v>
      </c>
      <c r="B14" s="280">
        <v>2370.1239999999998</v>
      </c>
      <c r="C14" s="280">
        <v>176.21899999999999</v>
      </c>
      <c r="D14" s="279">
        <v>2546.3429999999998</v>
      </c>
      <c r="E14" s="278">
        <v>103.70611869207789</v>
      </c>
      <c r="F14" s="267"/>
      <c r="G14" s="315">
        <v>2455.3449999999998</v>
      </c>
      <c r="H14" s="277">
        <v>2500</v>
      </c>
    </row>
    <row r="15" spans="1:9" s="247" customFormat="1">
      <c r="A15" s="281"/>
      <c r="B15" s="280"/>
      <c r="C15" s="280"/>
      <c r="D15" s="279"/>
      <c r="E15" s="278"/>
      <c r="F15" s="267"/>
      <c r="G15" s="315"/>
      <c r="H15" s="277"/>
    </row>
    <row r="16" spans="1:9" s="247" customFormat="1" ht="24.95" customHeight="1">
      <c r="A16" s="249"/>
      <c r="B16" s="265"/>
      <c r="C16" s="265"/>
      <c r="D16" s="248"/>
      <c r="E16" s="264"/>
      <c r="F16" s="264"/>
      <c r="G16" s="248"/>
      <c r="H16" s="277"/>
    </row>
    <row r="17" spans="1:10" s="247" customFormat="1" ht="24.95" customHeight="1">
      <c r="A17" s="249"/>
      <c r="B17" s="265"/>
      <c r="C17" s="265"/>
      <c r="D17" s="248"/>
      <c r="E17" s="264"/>
      <c r="F17" s="264"/>
      <c r="G17" s="248"/>
      <c r="H17" s="277"/>
    </row>
    <row r="18" spans="1:10" s="314" customFormat="1" ht="24.95" customHeight="1">
      <c r="A18" s="288" t="s">
        <v>193</v>
      </c>
      <c r="B18" s="313"/>
      <c r="I18" s="247"/>
    </row>
    <row r="19" spans="1:10" s="314" customFormat="1" ht="24.95" customHeight="1">
      <c r="A19" s="287"/>
      <c r="E19" s="282" t="s">
        <v>183</v>
      </c>
      <c r="F19" s="268"/>
      <c r="I19" s="247"/>
    </row>
    <row r="20" spans="1:10" ht="27" customHeight="1">
      <c r="B20" s="430" t="s">
        <v>236</v>
      </c>
      <c r="C20" s="432" t="s">
        <v>243</v>
      </c>
      <c r="D20" s="434" t="s">
        <v>242</v>
      </c>
      <c r="E20" s="149" t="s">
        <v>225</v>
      </c>
      <c r="F20" s="152"/>
      <c r="G20" s="426" t="s">
        <v>226</v>
      </c>
      <c r="H20" s="428" t="s">
        <v>104</v>
      </c>
      <c r="I20" s="247"/>
    </row>
    <row r="21" spans="1:10" ht="27" customHeight="1">
      <c r="B21" s="431"/>
      <c r="C21" s="433"/>
      <c r="D21" s="433"/>
      <c r="E21" s="150" t="s">
        <v>226</v>
      </c>
      <c r="F21" s="5"/>
      <c r="G21" s="427"/>
      <c r="H21" s="429"/>
      <c r="I21" s="247"/>
    </row>
    <row r="22" spans="1:10" ht="24.95" customHeight="1">
      <c r="B22" s="311"/>
      <c r="C22" s="312"/>
      <c r="D22" s="312"/>
      <c r="I22" s="247"/>
    </row>
    <row r="23" spans="1:10" s="247" customFormat="1" ht="24.95" customHeight="1">
      <c r="A23" s="285" t="s">
        <v>191</v>
      </c>
      <c r="B23" s="284">
        <v>13493.674000000001</v>
      </c>
      <c r="C23" s="284">
        <v>958.54499999999825</v>
      </c>
      <c r="D23" s="284">
        <v>14452.218999999999</v>
      </c>
      <c r="E23" s="291">
        <v>100.409810609624</v>
      </c>
      <c r="F23" s="267"/>
      <c r="G23" s="277">
        <v>14393.234</v>
      </c>
      <c r="H23" s="277"/>
      <c r="J23" s="445"/>
    </row>
    <row r="24" spans="1:10" s="247" customFormat="1" ht="24.95" customHeight="1">
      <c r="A24" s="290" t="s">
        <v>82</v>
      </c>
      <c r="B24" s="283"/>
      <c r="C24" s="283"/>
      <c r="D24" s="283"/>
      <c r="E24" s="292"/>
      <c r="F24" s="266"/>
      <c r="G24" s="263">
        <v>0</v>
      </c>
      <c r="H24" s="263"/>
      <c r="J24" s="445"/>
    </row>
    <row r="25" spans="1:10" s="247" customFormat="1" ht="24.95" customHeight="1">
      <c r="A25" s="318" t="s">
        <v>101</v>
      </c>
      <c r="B25" s="283">
        <v>4324.7460000000001</v>
      </c>
      <c r="C25" s="283">
        <v>375.4970000000003</v>
      </c>
      <c r="D25" s="283">
        <v>4700.2430000000004</v>
      </c>
      <c r="E25" s="292">
        <v>101.09762686666041</v>
      </c>
      <c r="F25" s="266"/>
      <c r="G25" s="316">
        <v>4649.2120000000004</v>
      </c>
      <c r="H25" s="316"/>
      <c r="J25" s="445"/>
    </row>
    <row r="26" spans="1:10" s="247" customFormat="1" ht="24.95" customHeight="1">
      <c r="A26" s="318" t="s">
        <v>102</v>
      </c>
      <c r="B26" s="283">
        <v>9136.6370000000006</v>
      </c>
      <c r="C26" s="283">
        <v>583.04799999999886</v>
      </c>
      <c r="D26" s="283">
        <v>9719.6849999999995</v>
      </c>
      <c r="E26" s="292">
        <v>100.09762924675637</v>
      </c>
      <c r="F26" s="266"/>
      <c r="G26" s="316">
        <v>9710.2049999999999</v>
      </c>
      <c r="H26" s="316">
        <v>11165.016</v>
      </c>
      <c r="J26" s="445"/>
    </row>
    <row r="28" spans="1:10" ht="24.95" customHeight="1"/>
  </sheetData>
  <mergeCells count="10">
    <mergeCell ref="G20:G21"/>
    <mergeCell ref="H3:H4"/>
    <mergeCell ref="H20:H21"/>
    <mergeCell ref="B20:B21"/>
    <mergeCell ref="C20:C21"/>
    <mergeCell ref="D20:D21"/>
    <mergeCell ref="B3:B4"/>
    <mergeCell ref="C3:C4"/>
    <mergeCell ref="D3:D4"/>
    <mergeCell ref="G3:G4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HO25"/>
  <sheetViews>
    <sheetView topLeftCell="A7" workbookViewId="0">
      <selection activeCell="N21" sqref="N21"/>
    </sheetView>
  </sheetViews>
  <sheetFormatPr defaultColWidth="3.875" defaultRowHeight="15.75"/>
  <cols>
    <col min="1" max="1" width="3.875" style="100"/>
    <col min="2" max="2" width="26" style="74" customWidth="1"/>
    <col min="3" max="3" width="13.125" style="74" customWidth="1"/>
    <col min="4" max="4" width="10.5" style="74" customWidth="1"/>
    <col min="5" max="5" width="11" style="74" customWidth="1"/>
    <col min="6" max="6" width="7.875" style="103" customWidth="1"/>
    <col min="7" max="7" width="8.625" style="103" customWidth="1"/>
    <col min="8" max="8" width="13" style="97" customWidth="1"/>
    <col min="9" max="9" width="12.125" style="74" bestFit="1" customWidth="1"/>
    <col min="10" max="13" width="8" style="74" customWidth="1"/>
    <col min="14" max="14" width="10.125" style="74" bestFit="1" customWidth="1"/>
    <col min="15" max="222" width="8" style="74" customWidth="1"/>
    <col min="223" max="224" width="3.875" style="74"/>
    <col min="225" max="225" width="26" style="74" customWidth="1"/>
    <col min="226" max="227" width="10.5" style="74" customWidth="1"/>
    <col min="228" max="228" width="11" style="74" customWidth="1"/>
    <col min="229" max="229" width="7.875" style="74" customWidth="1"/>
    <col min="230" max="230" width="8.625" style="74" customWidth="1"/>
    <col min="231" max="250" width="0" style="74" hidden="1" customWidth="1"/>
    <col min="251" max="478" width="8" style="74" customWidth="1"/>
    <col min="479" max="480" width="3.875" style="74"/>
    <col min="481" max="481" width="26" style="74" customWidth="1"/>
    <col min="482" max="483" width="10.5" style="74" customWidth="1"/>
    <col min="484" max="484" width="11" style="74" customWidth="1"/>
    <col min="485" max="485" width="7.875" style="74" customWidth="1"/>
    <col min="486" max="486" width="8.625" style="74" customWidth="1"/>
    <col min="487" max="506" width="0" style="74" hidden="1" customWidth="1"/>
    <col min="507" max="734" width="8" style="74" customWidth="1"/>
    <col min="735" max="736" width="3.875" style="74"/>
    <col min="737" max="737" width="26" style="74" customWidth="1"/>
    <col min="738" max="739" width="10.5" style="74" customWidth="1"/>
    <col min="740" max="740" width="11" style="74" customWidth="1"/>
    <col min="741" max="741" width="7.875" style="74" customWidth="1"/>
    <col min="742" max="742" width="8.625" style="74" customWidth="1"/>
    <col min="743" max="762" width="0" style="74" hidden="1" customWidth="1"/>
    <col min="763" max="990" width="8" style="74" customWidth="1"/>
    <col min="991" max="992" width="3.875" style="74"/>
    <col min="993" max="993" width="26" style="74" customWidth="1"/>
    <col min="994" max="995" width="10.5" style="74" customWidth="1"/>
    <col min="996" max="996" width="11" style="74" customWidth="1"/>
    <col min="997" max="997" width="7.875" style="74" customWidth="1"/>
    <col min="998" max="998" width="8.625" style="74" customWidth="1"/>
    <col min="999" max="1018" width="0" style="74" hidden="1" customWidth="1"/>
    <col min="1019" max="1246" width="8" style="74" customWidth="1"/>
    <col min="1247" max="1248" width="3.875" style="74"/>
    <col min="1249" max="1249" width="26" style="74" customWidth="1"/>
    <col min="1250" max="1251" width="10.5" style="74" customWidth="1"/>
    <col min="1252" max="1252" width="11" style="74" customWidth="1"/>
    <col min="1253" max="1253" width="7.875" style="74" customWidth="1"/>
    <col min="1254" max="1254" width="8.625" style="74" customWidth="1"/>
    <col min="1255" max="1274" width="0" style="74" hidden="1" customWidth="1"/>
    <col min="1275" max="1502" width="8" style="74" customWidth="1"/>
    <col min="1503" max="1504" width="3.875" style="74"/>
    <col min="1505" max="1505" width="26" style="74" customWidth="1"/>
    <col min="1506" max="1507" width="10.5" style="74" customWidth="1"/>
    <col min="1508" max="1508" width="11" style="74" customWidth="1"/>
    <col min="1509" max="1509" width="7.875" style="74" customWidth="1"/>
    <col min="1510" max="1510" width="8.625" style="74" customWidth="1"/>
    <col min="1511" max="1530" width="0" style="74" hidden="1" customWidth="1"/>
    <col min="1531" max="1758" width="8" style="74" customWidth="1"/>
    <col min="1759" max="1760" width="3.875" style="74"/>
    <col min="1761" max="1761" width="26" style="74" customWidth="1"/>
    <col min="1762" max="1763" width="10.5" style="74" customWidth="1"/>
    <col min="1764" max="1764" width="11" style="74" customWidth="1"/>
    <col min="1765" max="1765" width="7.875" style="74" customWidth="1"/>
    <col min="1766" max="1766" width="8.625" style="74" customWidth="1"/>
    <col min="1767" max="1786" width="0" style="74" hidden="1" customWidth="1"/>
    <col min="1787" max="2014" width="8" style="74" customWidth="1"/>
    <col min="2015" max="2016" width="3.875" style="74"/>
    <col min="2017" max="2017" width="26" style="74" customWidth="1"/>
    <col min="2018" max="2019" width="10.5" style="74" customWidth="1"/>
    <col min="2020" max="2020" width="11" style="74" customWidth="1"/>
    <col min="2021" max="2021" width="7.875" style="74" customWidth="1"/>
    <col min="2022" max="2022" width="8.625" style="74" customWidth="1"/>
    <col min="2023" max="2042" width="0" style="74" hidden="1" customWidth="1"/>
    <col min="2043" max="2270" width="8" style="74" customWidth="1"/>
    <col min="2271" max="2272" width="3.875" style="74"/>
    <col min="2273" max="2273" width="26" style="74" customWidth="1"/>
    <col min="2274" max="2275" width="10.5" style="74" customWidth="1"/>
    <col min="2276" max="2276" width="11" style="74" customWidth="1"/>
    <col min="2277" max="2277" width="7.875" style="74" customWidth="1"/>
    <col min="2278" max="2278" width="8.625" style="74" customWidth="1"/>
    <col min="2279" max="2298" width="0" style="74" hidden="1" customWidth="1"/>
    <col min="2299" max="2526" width="8" style="74" customWidth="1"/>
    <col min="2527" max="2528" width="3.875" style="74"/>
    <col min="2529" max="2529" width="26" style="74" customWidth="1"/>
    <col min="2530" max="2531" width="10.5" style="74" customWidth="1"/>
    <col min="2532" max="2532" width="11" style="74" customWidth="1"/>
    <col min="2533" max="2533" width="7.875" style="74" customWidth="1"/>
    <col min="2534" max="2534" width="8.625" style="74" customWidth="1"/>
    <col min="2535" max="2554" width="0" style="74" hidden="1" customWidth="1"/>
    <col min="2555" max="2782" width="8" style="74" customWidth="1"/>
    <col min="2783" max="2784" width="3.875" style="74"/>
    <col min="2785" max="2785" width="26" style="74" customWidth="1"/>
    <col min="2786" max="2787" width="10.5" style="74" customWidth="1"/>
    <col min="2788" max="2788" width="11" style="74" customWidth="1"/>
    <col min="2789" max="2789" width="7.875" style="74" customWidth="1"/>
    <col min="2790" max="2790" width="8.625" style="74" customWidth="1"/>
    <col min="2791" max="2810" width="0" style="74" hidden="1" customWidth="1"/>
    <col min="2811" max="3038" width="8" style="74" customWidth="1"/>
    <col min="3039" max="3040" width="3.875" style="74"/>
    <col min="3041" max="3041" width="26" style="74" customWidth="1"/>
    <col min="3042" max="3043" width="10.5" style="74" customWidth="1"/>
    <col min="3044" max="3044" width="11" style="74" customWidth="1"/>
    <col min="3045" max="3045" width="7.875" style="74" customWidth="1"/>
    <col min="3046" max="3046" width="8.625" style="74" customWidth="1"/>
    <col min="3047" max="3066" width="0" style="74" hidden="1" customWidth="1"/>
    <col min="3067" max="3294" width="8" style="74" customWidth="1"/>
    <col min="3295" max="3296" width="3.875" style="74"/>
    <col min="3297" max="3297" width="26" style="74" customWidth="1"/>
    <col min="3298" max="3299" width="10.5" style="74" customWidth="1"/>
    <col min="3300" max="3300" width="11" style="74" customWidth="1"/>
    <col min="3301" max="3301" width="7.875" style="74" customWidth="1"/>
    <col min="3302" max="3302" width="8.625" style="74" customWidth="1"/>
    <col min="3303" max="3322" width="0" style="74" hidden="1" customWidth="1"/>
    <col min="3323" max="3550" width="8" style="74" customWidth="1"/>
    <col min="3551" max="3552" width="3.875" style="74"/>
    <col min="3553" max="3553" width="26" style="74" customWidth="1"/>
    <col min="3554" max="3555" width="10.5" style="74" customWidth="1"/>
    <col min="3556" max="3556" width="11" style="74" customWidth="1"/>
    <col min="3557" max="3557" width="7.875" style="74" customWidth="1"/>
    <col min="3558" max="3558" width="8.625" style="74" customWidth="1"/>
    <col min="3559" max="3578" width="0" style="74" hidden="1" customWidth="1"/>
    <col min="3579" max="3806" width="8" style="74" customWidth="1"/>
    <col min="3807" max="3808" width="3.875" style="74"/>
    <col min="3809" max="3809" width="26" style="74" customWidth="1"/>
    <col min="3810" max="3811" width="10.5" style="74" customWidth="1"/>
    <col min="3812" max="3812" width="11" style="74" customWidth="1"/>
    <col min="3813" max="3813" width="7.875" style="74" customWidth="1"/>
    <col min="3814" max="3814" width="8.625" style="74" customWidth="1"/>
    <col min="3815" max="3834" width="0" style="74" hidden="1" customWidth="1"/>
    <col min="3835" max="4062" width="8" style="74" customWidth="1"/>
    <col min="4063" max="4064" width="3.875" style="74"/>
    <col min="4065" max="4065" width="26" style="74" customWidth="1"/>
    <col min="4066" max="4067" width="10.5" style="74" customWidth="1"/>
    <col min="4068" max="4068" width="11" style="74" customWidth="1"/>
    <col min="4069" max="4069" width="7.875" style="74" customWidth="1"/>
    <col min="4070" max="4070" width="8.625" style="74" customWidth="1"/>
    <col min="4071" max="4090" width="0" style="74" hidden="1" customWidth="1"/>
    <col min="4091" max="4318" width="8" style="74" customWidth="1"/>
    <col min="4319" max="4320" width="3.875" style="74"/>
    <col min="4321" max="4321" width="26" style="74" customWidth="1"/>
    <col min="4322" max="4323" width="10.5" style="74" customWidth="1"/>
    <col min="4324" max="4324" width="11" style="74" customWidth="1"/>
    <col min="4325" max="4325" width="7.875" style="74" customWidth="1"/>
    <col min="4326" max="4326" width="8.625" style="74" customWidth="1"/>
    <col min="4327" max="4346" width="0" style="74" hidden="1" customWidth="1"/>
    <col min="4347" max="4574" width="8" style="74" customWidth="1"/>
    <col min="4575" max="4576" width="3.875" style="74"/>
    <col min="4577" max="4577" width="26" style="74" customWidth="1"/>
    <col min="4578" max="4579" width="10.5" style="74" customWidth="1"/>
    <col min="4580" max="4580" width="11" style="74" customWidth="1"/>
    <col min="4581" max="4581" width="7.875" style="74" customWidth="1"/>
    <col min="4582" max="4582" width="8.625" style="74" customWidth="1"/>
    <col min="4583" max="4602" width="0" style="74" hidden="1" customWidth="1"/>
    <col min="4603" max="4830" width="8" style="74" customWidth="1"/>
    <col min="4831" max="4832" width="3.875" style="74"/>
    <col min="4833" max="4833" width="26" style="74" customWidth="1"/>
    <col min="4834" max="4835" width="10.5" style="74" customWidth="1"/>
    <col min="4836" max="4836" width="11" style="74" customWidth="1"/>
    <col min="4837" max="4837" width="7.875" style="74" customWidth="1"/>
    <col min="4838" max="4838" width="8.625" style="74" customWidth="1"/>
    <col min="4839" max="4858" width="0" style="74" hidden="1" customWidth="1"/>
    <col min="4859" max="5086" width="8" style="74" customWidth="1"/>
    <col min="5087" max="5088" width="3.875" style="74"/>
    <col min="5089" max="5089" width="26" style="74" customWidth="1"/>
    <col min="5090" max="5091" width="10.5" style="74" customWidth="1"/>
    <col min="5092" max="5092" width="11" style="74" customWidth="1"/>
    <col min="5093" max="5093" width="7.875" style="74" customWidth="1"/>
    <col min="5094" max="5094" width="8.625" style="74" customWidth="1"/>
    <col min="5095" max="5114" width="0" style="74" hidden="1" customWidth="1"/>
    <col min="5115" max="5342" width="8" style="74" customWidth="1"/>
    <col min="5343" max="5344" width="3.875" style="74"/>
    <col min="5345" max="5345" width="26" style="74" customWidth="1"/>
    <col min="5346" max="5347" width="10.5" style="74" customWidth="1"/>
    <col min="5348" max="5348" width="11" style="74" customWidth="1"/>
    <col min="5349" max="5349" width="7.875" style="74" customWidth="1"/>
    <col min="5350" max="5350" width="8.625" style="74" customWidth="1"/>
    <col min="5351" max="5370" width="0" style="74" hidden="1" customWidth="1"/>
    <col min="5371" max="5598" width="8" style="74" customWidth="1"/>
    <col min="5599" max="5600" width="3.875" style="74"/>
    <col min="5601" max="5601" width="26" style="74" customWidth="1"/>
    <col min="5602" max="5603" width="10.5" style="74" customWidth="1"/>
    <col min="5604" max="5604" width="11" style="74" customWidth="1"/>
    <col min="5605" max="5605" width="7.875" style="74" customWidth="1"/>
    <col min="5606" max="5606" width="8.625" style="74" customWidth="1"/>
    <col min="5607" max="5626" width="0" style="74" hidden="1" customWidth="1"/>
    <col min="5627" max="5854" width="8" style="74" customWidth="1"/>
    <col min="5855" max="5856" width="3.875" style="74"/>
    <col min="5857" max="5857" width="26" style="74" customWidth="1"/>
    <col min="5858" max="5859" width="10.5" style="74" customWidth="1"/>
    <col min="5860" max="5860" width="11" style="74" customWidth="1"/>
    <col min="5861" max="5861" width="7.875" style="74" customWidth="1"/>
    <col min="5862" max="5862" width="8.625" style="74" customWidth="1"/>
    <col min="5863" max="5882" width="0" style="74" hidden="1" customWidth="1"/>
    <col min="5883" max="6110" width="8" style="74" customWidth="1"/>
    <col min="6111" max="6112" width="3.875" style="74"/>
    <col min="6113" max="6113" width="26" style="74" customWidth="1"/>
    <col min="6114" max="6115" width="10.5" style="74" customWidth="1"/>
    <col min="6116" max="6116" width="11" style="74" customWidth="1"/>
    <col min="6117" max="6117" width="7.875" style="74" customWidth="1"/>
    <col min="6118" max="6118" width="8.625" style="74" customWidth="1"/>
    <col min="6119" max="6138" width="0" style="74" hidden="1" customWidth="1"/>
    <col min="6139" max="6366" width="8" style="74" customWidth="1"/>
    <col min="6367" max="6368" width="3.875" style="74"/>
    <col min="6369" max="6369" width="26" style="74" customWidth="1"/>
    <col min="6370" max="6371" width="10.5" style="74" customWidth="1"/>
    <col min="6372" max="6372" width="11" style="74" customWidth="1"/>
    <col min="6373" max="6373" width="7.875" style="74" customWidth="1"/>
    <col min="6374" max="6374" width="8.625" style="74" customWidth="1"/>
    <col min="6375" max="6394" width="0" style="74" hidden="1" customWidth="1"/>
    <col min="6395" max="6622" width="8" style="74" customWidth="1"/>
    <col min="6623" max="6624" width="3.875" style="74"/>
    <col min="6625" max="6625" width="26" style="74" customWidth="1"/>
    <col min="6626" max="6627" width="10.5" style="74" customWidth="1"/>
    <col min="6628" max="6628" width="11" style="74" customWidth="1"/>
    <col min="6629" max="6629" width="7.875" style="74" customWidth="1"/>
    <col min="6630" max="6630" width="8.625" style="74" customWidth="1"/>
    <col min="6631" max="6650" width="0" style="74" hidden="1" customWidth="1"/>
    <col min="6651" max="6878" width="8" style="74" customWidth="1"/>
    <col min="6879" max="6880" width="3.875" style="74"/>
    <col min="6881" max="6881" width="26" style="74" customWidth="1"/>
    <col min="6882" max="6883" width="10.5" style="74" customWidth="1"/>
    <col min="6884" max="6884" width="11" style="74" customWidth="1"/>
    <col min="6885" max="6885" width="7.875" style="74" customWidth="1"/>
    <col min="6886" max="6886" width="8.625" style="74" customWidth="1"/>
    <col min="6887" max="6906" width="0" style="74" hidden="1" customWidth="1"/>
    <col min="6907" max="7134" width="8" style="74" customWidth="1"/>
    <col min="7135" max="7136" width="3.875" style="74"/>
    <col min="7137" max="7137" width="26" style="74" customWidth="1"/>
    <col min="7138" max="7139" width="10.5" style="74" customWidth="1"/>
    <col min="7140" max="7140" width="11" style="74" customWidth="1"/>
    <col min="7141" max="7141" width="7.875" style="74" customWidth="1"/>
    <col min="7142" max="7142" width="8.625" style="74" customWidth="1"/>
    <col min="7143" max="7162" width="0" style="74" hidden="1" customWidth="1"/>
    <col min="7163" max="7390" width="8" style="74" customWidth="1"/>
    <col min="7391" max="7392" width="3.875" style="74"/>
    <col min="7393" max="7393" width="26" style="74" customWidth="1"/>
    <col min="7394" max="7395" width="10.5" style="74" customWidth="1"/>
    <col min="7396" max="7396" width="11" style="74" customWidth="1"/>
    <col min="7397" max="7397" width="7.875" style="74" customWidth="1"/>
    <col min="7398" max="7398" width="8.625" style="74" customWidth="1"/>
    <col min="7399" max="7418" width="0" style="74" hidden="1" customWidth="1"/>
    <col min="7419" max="7646" width="8" style="74" customWidth="1"/>
    <col min="7647" max="7648" width="3.875" style="74"/>
    <col min="7649" max="7649" width="26" style="74" customWidth="1"/>
    <col min="7650" max="7651" width="10.5" style="74" customWidth="1"/>
    <col min="7652" max="7652" width="11" style="74" customWidth="1"/>
    <col min="7653" max="7653" width="7.875" style="74" customWidth="1"/>
    <col min="7654" max="7654" width="8.625" style="74" customWidth="1"/>
    <col min="7655" max="7674" width="0" style="74" hidden="1" customWidth="1"/>
    <col min="7675" max="7902" width="8" style="74" customWidth="1"/>
    <col min="7903" max="7904" width="3.875" style="74"/>
    <col min="7905" max="7905" width="26" style="74" customWidth="1"/>
    <col min="7906" max="7907" width="10.5" style="74" customWidth="1"/>
    <col min="7908" max="7908" width="11" style="74" customWidth="1"/>
    <col min="7909" max="7909" width="7.875" style="74" customWidth="1"/>
    <col min="7910" max="7910" width="8.625" style="74" customWidth="1"/>
    <col min="7911" max="7930" width="0" style="74" hidden="1" customWidth="1"/>
    <col min="7931" max="8158" width="8" style="74" customWidth="1"/>
    <col min="8159" max="8160" width="3.875" style="74"/>
    <col min="8161" max="8161" width="26" style="74" customWidth="1"/>
    <col min="8162" max="8163" width="10.5" style="74" customWidth="1"/>
    <col min="8164" max="8164" width="11" style="74" customWidth="1"/>
    <col min="8165" max="8165" width="7.875" style="74" customWidth="1"/>
    <col min="8166" max="8166" width="8.625" style="74" customWidth="1"/>
    <col min="8167" max="8186" width="0" style="74" hidden="1" customWidth="1"/>
    <col min="8187" max="8414" width="8" style="74" customWidth="1"/>
    <col min="8415" max="8416" width="3.875" style="74"/>
    <col min="8417" max="8417" width="26" style="74" customWidth="1"/>
    <col min="8418" max="8419" width="10.5" style="74" customWidth="1"/>
    <col min="8420" max="8420" width="11" style="74" customWidth="1"/>
    <col min="8421" max="8421" width="7.875" style="74" customWidth="1"/>
    <col min="8422" max="8422" width="8.625" style="74" customWidth="1"/>
    <col min="8423" max="8442" width="0" style="74" hidden="1" customWidth="1"/>
    <col min="8443" max="8670" width="8" style="74" customWidth="1"/>
    <col min="8671" max="8672" width="3.875" style="74"/>
    <col min="8673" max="8673" width="26" style="74" customWidth="1"/>
    <col min="8674" max="8675" width="10.5" style="74" customWidth="1"/>
    <col min="8676" max="8676" width="11" style="74" customWidth="1"/>
    <col min="8677" max="8677" width="7.875" style="74" customWidth="1"/>
    <col min="8678" max="8678" width="8.625" style="74" customWidth="1"/>
    <col min="8679" max="8698" width="0" style="74" hidden="1" customWidth="1"/>
    <col min="8699" max="8926" width="8" style="74" customWidth="1"/>
    <col min="8927" max="8928" width="3.875" style="74"/>
    <col min="8929" max="8929" width="26" style="74" customWidth="1"/>
    <col min="8930" max="8931" width="10.5" style="74" customWidth="1"/>
    <col min="8932" max="8932" width="11" style="74" customWidth="1"/>
    <col min="8933" max="8933" width="7.875" style="74" customWidth="1"/>
    <col min="8934" max="8934" width="8.625" style="74" customWidth="1"/>
    <col min="8935" max="8954" width="0" style="74" hidden="1" customWidth="1"/>
    <col min="8955" max="9182" width="8" style="74" customWidth="1"/>
    <col min="9183" max="9184" width="3.875" style="74"/>
    <col min="9185" max="9185" width="26" style="74" customWidth="1"/>
    <col min="9186" max="9187" width="10.5" style="74" customWidth="1"/>
    <col min="9188" max="9188" width="11" style="74" customWidth="1"/>
    <col min="9189" max="9189" width="7.875" style="74" customWidth="1"/>
    <col min="9190" max="9190" width="8.625" style="74" customWidth="1"/>
    <col min="9191" max="9210" width="0" style="74" hidden="1" customWidth="1"/>
    <col min="9211" max="9438" width="8" style="74" customWidth="1"/>
    <col min="9439" max="9440" width="3.875" style="74"/>
    <col min="9441" max="9441" width="26" style="74" customWidth="1"/>
    <col min="9442" max="9443" width="10.5" style="74" customWidth="1"/>
    <col min="9444" max="9444" width="11" style="74" customWidth="1"/>
    <col min="9445" max="9445" width="7.875" style="74" customWidth="1"/>
    <col min="9446" max="9446" width="8.625" style="74" customWidth="1"/>
    <col min="9447" max="9466" width="0" style="74" hidden="1" customWidth="1"/>
    <col min="9467" max="9694" width="8" style="74" customWidth="1"/>
    <col min="9695" max="9696" width="3.875" style="74"/>
    <col min="9697" max="9697" width="26" style="74" customWidth="1"/>
    <col min="9698" max="9699" width="10.5" style="74" customWidth="1"/>
    <col min="9700" max="9700" width="11" style="74" customWidth="1"/>
    <col min="9701" max="9701" width="7.875" style="74" customWidth="1"/>
    <col min="9702" max="9702" width="8.625" style="74" customWidth="1"/>
    <col min="9703" max="9722" width="0" style="74" hidden="1" customWidth="1"/>
    <col min="9723" max="9950" width="8" style="74" customWidth="1"/>
    <col min="9951" max="9952" width="3.875" style="74"/>
    <col min="9953" max="9953" width="26" style="74" customWidth="1"/>
    <col min="9954" max="9955" width="10.5" style="74" customWidth="1"/>
    <col min="9956" max="9956" width="11" style="74" customWidth="1"/>
    <col min="9957" max="9957" width="7.875" style="74" customWidth="1"/>
    <col min="9958" max="9958" width="8.625" style="74" customWidth="1"/>
    <col min="9959" max="9978" width="0" style="74" hidden="1" customWidth="1"/>
    <col min="9979" max="10206" width="8" style="74" customWidth="1"/>
    <col min="10207" max="10208" width="3.875" style="74"/>
    <col min="10209" max="10209" width="26" style="74" customWidth="1"/>
    <col min="10210" max="10211" width="10.5" style="74" customWidth="1"/>
    <col min="10212" max="10212" width="11" style="74" customWidth="1"/>
    <col min="10213" max="10213" width="7.875" style="74" customWidth="1"/>
    <col min="10214" max="10214" width="8.625" style="74" customWidth="1"/>
    <col min="10215" max="10234" width="0" style="74" hidden="1" customWidth="1"/>
    <col min="10235" max="10462" width="8" style="74" customWidth="1"/>
    <col min="10463" max="10464" width="3.875" style="74"/>
    <col min="10465" max="10465" width="26" style="74" customWidth="1"/>
    <col min="10466" max="10467" width="10.5" style="74" customWidth="1"/>
    <col min="10468" max="10468" width="11" style="74" customWidth="1"/>
    <col min="10469" max="10469" width="7.875" style="74" customWidth="1"/>
    <col min="10470" max="10470" width="8.625" style="74" customWidth="1"/>
    <col min="10471" max="10490" width="0" style="74" hidden="1" customWidth="1"/>
    <col min="10491" max="10718" width="8" style="74" customWidth="1"/>
    <col min="10719" max="10720" width="3.875" style="74"/>
    <col min="10721" max="10721" width="26" style="74" customWidth="1"/>
    <col min="10722" max="10723" width="10.5" style="74" customWidth="1"/>
    <col min="10724" max="10724" width="11" style="74" customWidth="1"/>
    <col min="10725" max="10725" width="7.875" style="74" customWidth="1"/>
    <col min="10726" max="10726" width="8.625" style="74" customWidth="1"/>
    <col min="10727" max="10746" width="0" style="74" hidden="1" customWidth="1"/>
    <col min="10747" max="10974" width="8" style="74" customWidth="1"/>
    <col min="10975" max="10976" width="3.875" style="74"/>
    <col min="10977" max="10977" width="26" style="74" customWidth="1"/>
    <col min="10978" max="10979" width="10.5" style="74" customWidth="1"/>
    <col min="10980" max="10980" width="11" style="74" customWidth="1"/>
    <col min="10981" max="10981" width="7.875" style="74" customWidth="1"/>
    <col min="10982" max="10982" width="8.625" style="74" customWidth="1"/>
    <col min="10983" max="11002" width="0" style="74" hidden="1" customWidth="1"/>
    <col min="11003" max="11230" width="8" style="74" customWidth="1"/>
    <col min="11231" max="11232" width="3.875" style="74"/>
    <col min="11233" max="11233" width="26" style="74" customWidth="1"/>
    <col min="11234" max="11235" width="10.5" style="74" customWidth="1"/>
    <col min="11236" max="11236" width="11" style="74" customWidth="1"/>
    <col min="11237" max="11237" width="7.875" style="74" customWidth="1"/>
    <col min="11238" max="11238" width="8.625" style="74" customWidth="1"/>
    <col min="11239" max="11258" width="0" style="74" hidden="1" customWidth="1"/>
    <col min="11259" max="11486" width="8" style="74" customWidth="1"/>
    <col min="11487" max="11488" width="3.875" style="74"/>
    <col min="11489" max="11489" width="26" style="74" customWidth="1"/>
    <col min="11490" max="11491" width="10.5" style="74" customWidth="1"/>
    <col min="11492" max="11492" width="11" style="74" customWidth="1"/>
    <col min="11493" max="11493" width="7.875" style="74" customWidth="1"/>
    <col min="11494" max="11494" width="8.625" style="74" customWidth="1"/>
    <col min="11495" max="11514" width="0" style="74" hidden="1" customWidth="1"/>
    <col min="11515" max="11742" width="8" style="74" customWidth="1"/>
    <col min="11743" max="11744" width="3.875" style="74"/>
    <col min="11745" max="11745" width="26" style="74" customWidth="1"/>
    <col min="11746" max="11747" width="10.5" style="74" customWidth="1"/>
    <col min="11748" max="11748" width="11" style="74" customWidth="1"/>
    <col min="11749" max="11749" width="7.875" style="74" customWidth="1"/>
    <col min="11750" max="11750" width="8.625" style="74" customWidth="1"/>
    <col min="11751" max="11770" width="0" style="74" hidden="1" customWidth="1"/>
    <col min="11771" max="11998" width="8" style="74" customWidth="1"/>
    <col min="11999" max="12000" width="3.875" style="74"/>
    <col min="12001" max="12001" width="26" style="74" customWidth="1"/>
    <col min="12002" max="12003" width="10.5" style="74" customWidth="1"/>
    <col min="12004" max="12004" width="11" style="74" customWidth="1"/>
    <col min="12005" max="12005" width="7.875" style="74" customWidth="1"/>
    <col min="12006" max="12006" width="8.625" style="74" customWidth="1"/>
    <col min="12007" max="12026" width="0" style="74" hidden="1" customWidth="1"/>
    <col min="12027" max="12254" width="8" style="74" customWidth="1"/>
    <col min="12255" max="12256" width="3.875" style="74"/>
    <col min="12257" max="12257" width="26" style="74" customWidth="1"/>
    <col min="12258" max="12259" width="10.5" style="74" customWidth="1"/>
    <col min="12260" max="12260" width="11" style="74" customWidth="1"/>
    <col min="12261" max="12261" width="7.875" style="74" customWidth="1"/>
    <col min="12262" max="12262" width="8.625" style="74" customWidth="1"/>
    <col min="12263" max="12282" width="0" style="74" hidden="1" customWidth="1"/>
    <col min="12283" max="12510" width="8" style="74" customWidth="1"/>
    <col min="12511" max="12512" width="3.875" style="74"/>
    <col min="12513" max="12513" width="26" style="74" customWidth="1"/>
    <col min="12514" max="12515" width="10.5" style="74" customWidth="1"/>
    <col min="12516" max="12516" width="11" style="74" customWidth="1"/>
    <col min="12517" max="12517" width="7.875" style="74" customWidth="1"/>
    <col min="12518" max="12518" width="8.625" style="74" customWidth="1"/>
    <col min="12519" max="12538" width="0" style="74" hidden="1" customWidth="1"/>
    <col min="12539" max="12766" width="8" style="74" customWidth="1"/>
    <col min="12767" max="12768" width="3.875" style="74"/>
    <col min="12769" max="12769" width="26" style="74" customWidth="1"/>
    <col min="12770" max="12771" width="10.5" style="74" customWidth="1"/>
    <col min="12772" max="12772" width="11" style="74" customWidth="1"/>
    <col min="12773" max="12773" width="7.875" style="74" customWidth="1"/>
    <col min="12774" max="12774" width="8.625" style="74" customWidth="1"/>
    <col min="12775" max="12794" width="0" style="74" hidden="1" customWidth="1"/>
    <col min="12795" max="13022" width="8" style="74" customWidth="1"/>
    <col min="13023" max="13024" width="3.875" style="74"/>
    <col min="13025" max="13025" width="26" style="74" customWidth="1"/>
    <col min="13026" max="13027" width="10.5" style="74" customWidth="1"/>
    <col min="13028" max="13028" width="11" style="74" customWidth="1"/>
    <col min="13029" max="13029" width="7.875" style="74" customWidth="1"/>
    <col min="13030" max="13030" width="8.625" style="74" customWidth="1"/>
    <col min="13031" max="13050" width="0" style="74" hidden="1" customWidth="1"/>
    <col min="13051" max="13278" width="8" style="74" customWidth="1"/>
    <col min="13279" max="13280" width="3.875" style="74"/>
    <col min="13281" max="13281" width="26" style="74" customWidth="1"/>
    <col min="13282" max="13283" width="10.5" style="74" customWidth="1"/>
    <col min="13284" max="13284" width="11" style="74" customWidth="1"/>
    <col min="13285" max="13285" width="7.875" style="74" customWidth="1"/>
    <col min="13286" max="13286" width="8.625" style="74" customWidth="1"/>
    <col min="13287" max="13306" width="0" style="74" hidden="1" customWidth="1"/>
    <col min="13307" max="13534" width="8" style="74" customWidth="1"/>
    <col min="13535" max="13536" width="3.875" style="74"/>
    <col min="13537" max="13537" width="26" style="74" customWidth="1"/>
    <col min="13538" max="13539" width="10.5" style="74" customWidth="1"/>
    <col min="13540" max="13540" width="11" style="74" customWidth="1"/>
    <col min="13541" max="13541" width="7.875" style="74" customWidth="1"/>
    <col min="13542" max="13542" width="8.625" style="74" customWidth="1"/>
    <col min="13543" max="13562" width="0" style="74" hidden="1" customWidth="1"/>
    <col min="13563" max="13790" width="8" style="74" customWidth="1"/>
    <col min="13791" max="13792" width="3.875" style="74"/>
    <col min="13793" max="13793" width="26" style="74" customWidth="1"/>
    <col min="13794" max="13795" width="10.5" style="74" customWidth="1"/>
    <col min="13796" max="13796" width="11" style="74" customWidth="1"/>
    <col min="13797" max="13797" width="7.875" style="74" customWidth="1"/>
    <col min="13798" max="13798" width="8.625" style="74" customWidth="1"/>
    <col min="13799" max="13818" width="0" style="74" hidden="1" customWidth="1"/>
    <col min="13819" max="14046" width="8" style="74" customWidth="1"/>
    <col min="14047" max="14048" width="3.875" style="74"/>
    <col min="14049" max="14049" width="26" style="74" customWidth="1"/>
    <col min="14050" max="14051" width="10.5" style="74" customWidth="1"/>
    <col min="14052" max="14052" width="11" style="74" customWidth="1"/>
    <col min="14053" max="14053" width="7.875" style="74" customWidth="1"/>
    <col min="14054" max="14054" width="8.625" style="74" customWidth="1"/>
    <col min="14055" max="14074" width="0" style="74" hidden="1" customWidth="1"/>
    <col min="14075" max="14302" width="8" style="74" customWidth="1"/>
    <col min="14303" max="14304" width="3.875" style="74"/>
    <col min="14305" max="14305" width="26" style="74" customWidth="1"/>
    <col min="14306" max="14307" width="10.5" style="74" customWidth="1"/>
    <col min="14308" max="14308" width="11" style="74" customWidth="1"/>
    <col min="14309" max="14309" width="7.875" style="74" customWidth="1"/>
    <col min="14310" max="14310" width="8.625" style="74" customWidth="1"/>
    <col min="14311" max="14330" width="0" style="74" hidden="1" customWidth="1"/>
    <col min="14331" max="14558" width="8" style="74" customWidth="1"/>
    <col min="14559" max="14560" width="3.875" style="74"/>
    <col min="14561" max="14561" width="26" style="74" customWidth="1"/>
    <col min="14562" max="14563" width="10.5" style="74" customWidth="1"/>
    <col min="14564" max="14564" width="11" style="74" customWidth="1"/>
    <col min="14565" max="14565" width="7.875" style="74" customWidth="1"/>
    <col min="14566" max="14566" width="8.625" style="74" customWidth="1"/>
    <col min="14567" max="14586" width="0" style="74" hidden="1" customWidth="1"/>
    <col min="14587" max="14814" width="8" style="74" customWidth="1"/>
    <col min="14815" max="14816" width="3.875" style="74"/>
    <col min="14817" max="14817" width="26" style="74" customWidth="1"/>
    <col min="14818" max="14819" width="10.5" style="74" customWidth="1"/>
    <col min="14820" max="14820" width="11" style="74" customWidth="1"/>
    <col min="14821" max="14821" width="7.875" style="74" customWidth="1"/>
    <col min="14822" max="14822" width="8.625" style="74" customWidth="1"/>
    <col min="14823" max="14842" width="0" style="74" hidden="1" customWidth="1"/>
    <col min="14843" max="15070" width="8" style="74" customWidth="1"/>
    <col min="15071" max="15072" width="3.875" style="74"/>
    <col min="15073" max="15073" width="26" style="74" customWidth="1"/>
    <col min="15074" max="15075" width="10.5" style="74" customWidth="1"/>
    <col min="15076" max="15076" width="11" style="74" customWidth="1"/>
    <col min="15077" max="15077" width="7.875" style="74" customWidth="1"/>
    <col min="15078" max="15078" width="8.625" style="74" customWidth="1"/>
    <col min="15079" max="15098" width="0" style="74" hidden="1" customWidth="1"/>
    <col min="15099" max="15326" width="8" style="74" customWidth="1"/>
    <col min="15327" max="15328" width="3.875" style="74"/>
    <col min="15329" max="15329" width="26" style="74" customWidth="1"/>
    <col min="15330" max="15331" width="10.5" style="74" customWidth="1"/>
    <col min="15332" max="15332" width="11" style="74" customWidth="1"/>
    <col min="15333" max="15333" width="7.875" style="74" customWidth="1"/>
    <col min="15334" max="15334" width="8.625" style="74" customWidth="1"/>
    <col min="15335" max="15354" width="0" style="74" hidden="1" customWidth="1"/>
    <col min="15355" max="15582" width="8" style="74" customWidth="1"/>
    <col min="15583" max="15584" width="3.875" style="74"/>
    <col min="15585" max="15585" width="26" style="74" customWidth="1"/>
    <col min="15586" max="15587" width="10.5" style="74" customWidth="1"/>
    <col min="15588" max="15588" width="11" style="74" customWidth="1"/>
    <col min="15589" max="15589" width="7.875" style="74" customWidth="1"/>
    <col min="15590" max="15590" width="8.625" style="74" customWidth="1"/>
    <col min="15591" max="15610" width="0" style="74" hidden="1" customWidth="1"/>
    <col min="15611" max="15838" width="8" style="74" customWidth="1"/>
    <col min="15839" max="15840" width="3.875" style="74"/>
    <col min="15841" max="15841" width="26" style="74" customWidth="1"/>
    <col min="15842" max="15843" width="10.5" style="74" customWidth="1"/>
    <col min="15844" max="15844" width="11" style="74" customWidth="1"/>
    <col min="15845" max="15845" width="7.875" style="74" customWidth="1"/>
    <col min="15846" max="15846" width="8.625" style="74" customWidth="1"/>
    <col min="15847" max="15866" width="0" style="74" hidden="1" customWidth="1"/>
    <col min="15867" max="16094" width="8" style="74" customWidth="1"/>
    <col min="16095" max="16096" width="3.875" style="74"/>
    <col min="16097" max="16097" width="26" style="74" customWidth="1"/>
    <col min="16098" max="16099" width="10.5" style="74" customWidth="1"/>
    <col min="16100" max="16100" width="11" style="74" customWidth="1"/>
    <col min="16101" max="16101" width="7.875" style="74" customWidth="1"/>
    <col min="16102" max="16102" width="8.625" style="74" customWidth="1"/>
    <col min="16103" max="16122" width="0" style="74" hidden="1" customWidth="1"/>
    <col min="16123" max="16350" width="8" style="74" customWidth="1"/>
    <col min="16351" max="16384" width="3.875" style="74"/>
  </cols>
  <sheetData>
    <row r="1" spans="1:223" s="69" customFormat="1" ht="16.5">
      <c r="A1" s="63" t="s">
        <v>96</v>
      </c>
      <c r="B1" s="64"/>
      <c r="C1" s="65"/>
      <c r="D1" s="64"/>
      <c r="E1" s="64"/>
      <c r="F1" s="66"/>
      <c r="G1" s="66"/>
      <c r="H1" s="67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8"/>
      <c r="HN1" s="68"/>
      <c r="HO1" s="68"/>
    </row>
    <row r="2" spans="1:223" ht="16.5">
      <c r="A2" s="70"/>
      <c r="B2" s="71"/>
      <c r="C2" s="71"/>
      <c r="D2" s="72"/>
      <c r="E2" s="72"/>
      <c r="F2" s="73"/>
      <c r="G2" s="73"/>
      <c r="H2" s="67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</row>
    <row r="3" spans="1:223" s="78" customFormat="1">
      <c r="A3" s="75"/>
      <c r="B3" s="75"/>
      <c r="C3" s="435" t="s">
        <v>70</v>
      </c>
      <c r="D3" s="435" t="s">
        <v>71</v>
      </c>
      <c r="E3" s="437" t="s">
        <v>72</v>
      </c>
      <c r="F3" s="437"/>
      <c r="G3" s="437"/>
      <c r="H3" s="76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7"/>
      <c r="HN3" s="77"/>
      <c r="HO3" s="77"/>
    </row>
    <row r="4" spans="1:223" s="78" customFormat="1" ht="47.25">
      <c r="A4" s="75"/>
      <c r="B4" s="75"/>
      <c r="C4" s="436"/>
      <c r="D4" s="436"/>
      <c r="E4" s="79" t="s">
        <v>73</v>
      </c>
      <c r="F4" s="80" t="s">
        <v>74</v>
      </c>
      <c r="G4" s="80" t="s">
        <v>25</v>
      </c>
      <c r="H4" s="81" t="s">
        <v>75</v>
      </c>
      <c r="I4" s="82" t="s">
        <v>76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7"/>
      <c r="HN4" s="77"/>
      <c r="HO4" s="77"/>
    </row>
    <row r="5" spans="1:223" s="85" customFormat="1">
      <c r="A5" s="75"/>
      <c r="B5" s="75"/>
      <c r="C5" s="83" t="s">
        <v>77</v>
      </c>
      <c r="D5" s="83" t="s">
        <v>77</v>
      </c>
      <c r="E5" s="83" t="s">
        <v>77</v>
      </c>
      <c r="F5" s="84" t="s">
        <v>2</v>
      </c>
      <c r="G5" s="84" t="s">
        <v>2</v>
      </c>
      <c r="H5" s="76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7"/>
      <c r="HN5" s="77"/>
      <c r="HO5" s="77"/>
    </row>
    <row r="6" spans="1:223" s="78" customFormat="1">
      <c r="A6" s="75"/>
      <c r="B6" s="75"/>
      <c r="C6" s="75"/>
      <c r="D6" s="75"/>
      <c r="E6" s="75"/>
      <c r="F6" s="86"/>
      <c r="G6" s="86"/>
      <c r="H6" s="76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7"/>
      <c r="HN6" s="77"/>
      <c r="HO6" s="77"/>
    </row>
    <row r="7" spans="1:223" s="93" customFormat="1">
      <c r="A7" s="87"/>
      <c r="B7" s="88" t="s">
        <v>78</v>
      </c>
      <c r="C7" s="89">
        <f>C9+C19</f>
        <v>12355962</v>
      </c>
      <c r="D7" s="89">
        <f t="shared" ref="D7:E7" si="0">D9+D19</f>
        <v>647790.5</v>
      </c>
      <c r="E7" s="89">
        <f t="shared" si="0"/>
        <v>13003752.5</v>
      </c>
      <c r="F7" s="90">
        <f>E7/H7*100</f>
        <v>100.04810540488556</v>
      </c>
      <c r="G7" s="90">
        <f>E7/I7*100</f>
        <v>111.25088849982289</v>
      </c>
      <c r="H7" s="91">
        <f>H9+H19</f>
        <v>12997500</v>
      </c>
      <c r="I7" s="91">
        <v>11688672.940370001</v>
      </c>
      <c r="J7" s="87"/>
      <c r="K7" s="87"/>
      <c r="L7" s="98">
        <f>D7/1000</f>
        <v>647.79049999999995</v>
      </c>
      <c r="M7" s="98">
        <f>E7/1000</f>
        <v>13003.752500000001</v>
      </c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92"/>
      <c r="HN7" s="92"/>
      <c r="HO7" s="92"/>
    </row>
    <row r="8" spans="1:223">
      <c r="A8" s="94" t="s">
        <v>79</v>
      </c>
      <c r="C8" s="95"/>
      <c r="D8" s="89"/>
      <c r="E8" s="89"/>
      <c r="F8" s="96"/>
      <c r="G8" s="90"/>
      <c r="I8" s="97"/>
      <c r="L8" s="98">
        <f t="shared" ref="L8:L19" si="1">D8/1000</f>
        <v>0</v>
      </c>
      <c r="M8" s="98">
        <f t="shared" ref="M8:M19" si="2">E8/1000</f>
        <v>0</v>
      </c>
    </row>
    <row r="9" spans="1:223" s="93" customFormat="1">
      <c r="A9" s="88" t="s">
        <v>80</v>
      </c>
      <c r="B9" s="87" t="s">
        <v>81</v>
      </c>
      <c r="C9" s="89">
        <v>10474240</v>
      </c>
      <c r="D9" s="89">
        <v>543221</v>
      </c>
      <c r="E9" s="89">
        <f>C9+D9</f>
        <v>11017461</v>
      </c>
      <c r="F9" s="90">
        <f>E9/H9*100</f>
        <v>100.18150488747442</v>
      </c>
      <c r="G9" s="90">
        <f t="shared" ref="G9:G18" si="3">E9/I9*100</f>
        <v>110.82403479170941</v>
      </c>
      <c r="H9" s="98">
        <v>10997500</v>
      </c>
      <c r="I9" s="98">
        <v>9941400.3656399995</v>
      </c>
      <c r="J9" s="87"/>
      <c r="K9" s="87"/>
      <c r="L9" s="98">
        <f t="shared" si="1"/>
        <v>543.221</v>
      </c>
      <c r="M9" s="98">
        <f t="shared" si="2"/>
        <v>11017.460999999999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92"/>
      <c r="HN9" s="92"/>
      <c r="HO9" s="92"/>
    </row>
    <row r="10" spans="1:223" s="93" customFormat="1">
      <c r="A10" s="88"/>
      <c r="B10" s="99" t="s">
        <v>82</v>
      </c>
      <c r="C10" s="89"/>
      <c r="D10" s="89"/>
      <c r="E10" s="89"/>
      <c r="F10" s="90"/>
      <c r="G10" s="90"/>
      <c r="H10" s="98"/>
      <c r="I10" s="98"/>
      <c r="J10" s="87"/>
      <c r="K10" s="87"/>
      <c r="L10" s="98">
        <f t="shared" si="1"/>
        <v>0</v>
      </c>
      <c r="M10" s="98">
        <f t="shared" si="2"/>
        <v>0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92"/>
      <c r="HN10" s="92"/>
      <c r="HO10" s="92"/>
    </row>
    <row r="11" spans="1:223">
      <c r="A11" s="100">
        <v>1</v>
      </c>
      <c r="B11" s="74" t="s">
        <v>83</v>
      </c>
      <c r="C11" s="95">
        <v>511963</v>
      </c>
      <c r="D11" s="95">
        <v>2236.2480300000002</v>
      </c>
      <c r="E11" s="95">
        <f>C11+D11</f>
        <v>514199.24803000002</v>
      </c>
      <c r="F11" s="101">
        <f>E11/H11*100</f>
        <v>56.754883888520965</v>
      </c>
      <c r="G11" s="101">
        <f t="shared" si="3"/>
        <v>75.67812899788025</v>
      </c>
      <c r="H11" s="97">
        <v>906000</v>
      </c>
      <c r="I11" s="97">
        <v>679455.55055199994</v>
      </c>
      <c r="L11" s="98">
        <f t="shared" si="1"/>
        <v>2.2362480300000001</v>
      </c>
      <c r="M11" s="98">
        <f t="shared" si="2"/>
        <v>514.19924803000004</v>
      </c>
    </row>
    <row r="12" spans="1:223">
      <c r="A12" s="100">
        <v>2</v>
      </c>
      <c r="B12" s="74" t="s">
        <v>84</v>
      </c>
      <c r="C12" s="95">
        <v>2631220</v>
      </c>
      <c r="D12" s="95">
        <v>149845.74971100001</v>
      </c>
      <c r="E12" s="95">
        <f t="shared" ref="E12:E19" si="4">C12+D12</f>
        <v>2781065.7497109999</v>
      </c>
      <c r="F12" s="101">
        <f t="shared" ref="F12:F19" si="5">E12/H12*100</f>
        <v>98.899919975497866</v>
      </c>
      <c r="G12" s="101">
        <f t="shared" si="3"/>
        <v>126.64368038349187</v>
      </c>
      <c r="H12" s="97">
        <v>2812000</v>
      </c>
      <c r="I12" s="97">
        <v>2195976.7287949999</v>
      </c>
      <c r="L12" s="98">
        <f t="shared" si="1"/>
        <v>149.84574971100002</v>
      </c>
      <c r="M12" s="98">
        <f t="shared" si="2"/>
        <v>2781.0657497110001</v>
      </c>
    </row>
    <row r="13" spans="1:223">
      <c r="A13" s="100">
        <v>3</v>
      </c>
      <c r="B13" s="74" t="s">
        <v>85</v>
      </c>
      <c r="C13" s="95">
        <v>1641604</v>
      </c>
      <c r="D13" s="95">
        <v>29768.162751000003</v>
      </c>
      <c r="E13" s="95">
        <f t="shared" si="4"/>
        <v>1671372.1627509999</v>
      </c>
      <c r="F13" s="101">
        <f t="shared" si="5"/>
        <v>68.611336730336618</v>
      </c>
      <c r="G13" s="101">
        <f t="shared" si="3"/>
        <v>119.74911516513238</v>
      </c>
      <c r="H13" s="97">
        <v>2436000</v>
      </c>
      <c r="I13" s="97">
        <v>1395728.1942720001</v>
      </c>
      <c r="L13" s="98">
        <f t="shared" si="1"/>
        <v>29.768162751000002</v>
      </c>
      <c r="M13" s="98">
        <f t="shared" si="2"/>
        <v>1671.3721627509999</v>
      </c>
    </row>
    <row r="14" spans="1:223">
      <c r="A14" s="100">
        <v>4</v>
      </c>
      <c r="B14" s="74" t="s">
        <v>86</v>
      </c>
      <c r="C14" s="95">
        <v>3276436</v>
      </c>
      <c r="D14" s="95">
        <v>140631.59378279999</v>
      </c>
      <c r="E14" s="95">
        <f t="shared" si="4"/>
        <v>3417067.5937827998</v>
      </c>
      <c r="F14" s="101">
        <f t="shared" si="5"/>
        <v>170.85337968913998</v>
      </c>
      <c r="G14" s="101">
        <f t="shared" si="3"/>
        <v>103.43200479620816</v>
      </c>
      <c r="H14" s="97">
        <v>2000000</v>
      </c>
      <c r="I14" s="97">
        <v>3303684.967255</v>
      </c>
      <c r="K14" s="102"/>
      <c r="L14" s="98">
        <f t="shared" si="1"/>
        <v>140.6315937828</v>
      </c>
      <c r="M14" s="98">
        <f t="shared" si="2"/>
        <v>3417.0675937827996</v>
      </c>
      <c r="N14" s="97">
        <f>I14+I15+I16</f>
        <v>3447625.0928469999</v>
      </c>
    </row>
    <row r="15" spans="1:223">
      <c r="A15" s="100">
        <v>5</v>
      </c>
      <c r="B15" s="74" t="s">
        <v>87</v>
      </c>
      <c r="C15" s="95">
        <v>25958</v>
      </c>
      <c r="D15" s="95">
        <v>628.97254499999997</v>
      </c>
      <c r="E15" s="95">
        <f t="shared" si="4"/>
        <v>26586.972545000001</v>
      </c>
      <c r="F15" s="101">
        <f t="shared" si="5"/>
        <v>91.67921567241379</v>
      </c>
      <c r="G15" s="101">
        <f t="shared" si="3"/>
        <v>98.416885467426269</v>
      </c>
      <c r="H15" s="97">
        <v>29000</v>
      </c>
      <c r="I15" s="97">
        <v>27014.645321</v>
      </c>
      <c r="L15" s="98">
        <f t="shared" si="1"/>
        <v>0.62897254499999999</v>
      </c>
      <c r="M15" s="98">
        <f t="shared" si="2"/>
        <v>26.586972545000002</v>
      </c>
      <c r="N15" s="102">
        <f>E14+E15+E16</f>
        <v>3581388.7511217995</v>
      </c>
    </row>
    <row r="16" spans="1:223">
      <c r="A16" s="100">
        <v>6</v>
      </c>
      <c r="B16" s="74" t="s">
        <v>88</v>
      </c>
      <c r="C16" s="95">
        <v>133573</v>
      </c>
      <c r="D16" s="95">
        <v>4161.1847939999998</v>
      </c>
      <c r="E16" s="95">
        <f t="shared" si="4"/>
        <v>137734.184794</v>
      </c>
      <c r="F16" s="101">
        <f t="shared" si="5"/>
        <v>55.093673917600007</v>
      </c>
      <c r="G16" s="101">
        <f t="shared" si="3"/>
        <v>117.79655253480365</v>
      </c>
      <c r="H16" s="97">
        <v>250000</v>
      </c>
      <c r="I16" s="97">
        <v>116925.48027099999</v>
      </c>
      <c r="L16" s="98">
        <f t="shared" si="1"/>
        <v>4.1611847939999995</v>
      </c>
      <c r="M16" s="98">
        <f t="shared" si="2"/>
        <v>137.73418479399999</v>
      </c>
      <c r="N16" s="107">
        <f>N15/N14%</f>
        <v>103.87987831253251</v>
      </c>
    </row>
    <row r="17" spans="1:223">
      <c r="A17" s="100">
        <v>7</v>
      </c>
      <c r="B17" s="74" t="s">
        <v>89</v>
      </c>
      <c r="C17" s="95">
        <v>696416</v>
      </c>
      <c r="D17" s="95">
        <v>20658.808133999999</v>
      </c>
      <c r="E17" s="95">
        <f t="shared" si="4"/>
        <v>717074.80813400005</v>
      </c>
      <c r="F17" s="101">
        <f t="shared" si="5"/>
        <v>95.609974417866667</v>
      </c>
      <c r="G17" s="101">
        <f t="shared" si="3"/>
        <v>100.71748050903324</v>
      </c>
      <c r="H17" s="97">
        <v>750000</v>
      </c>
      <c r="I17" s="97">
        <v>711966.58664400002</v>
      </c>
      <c r="L17" s="98">
        <f t="shared" si="1"/>
        <v>20.658808133999997</v>
      </c>
      <c r="M17" s="98">
        <f t="shared" si="2"/>
        <v>717.07480813400002</v>
      </c>
    </row>
    <row r="18" spans="1:223">
      <c r="A18" s="100">
        <v>8</v>
      </c>
      <c r="B18" s="74" t="s">
        <v>90</v>
      </c>
      <c r="C18" s="95">
        <v>364924</v>
      </c>
      <c r="D18" s="95">
        <v>23206.011126000001</v>
      </c>
      <c r="E18" s="95">
        <f t="shared" si="4"/>
        <v>388130.01112600003</v>
      </c>
      <c r="F18" s="101">
        <f t="shared" si="5"/>
        <v>84.376089375217404</v>
      </c>
      <c r="G18" s="101">
        <f t="shared" si="3"/>
        <v>100.10978009256478</v>
      </c>
      <c r="H18" s="97">
        <v>460000</v>
      </c>
      <c r="I18" s="97">
        <v>387704.38888899999</v>
      </c>
      <c r="L18" s="98">
        <f t="shared" si="1"/>
        <v>23.206011126</v>
      </c>
      <c r="M18" s="98">
        <f t="shared" si="2"/>
        <v>388.130011126</v>
      </c>
    </row>
    <row r="19" spans="1:223" s="93" customFormat="1">
      <c r="A19" s="88" t="s">
        <v>91</v>
      </c>
      <c r="B19" s="87" t="s">
        <v>92</v>
      </c>
      <c r="C19" s="89">
        <v>1881722</v>
      </c>
      <c r="D19" s="89">
        <v>104569.5</v>
      </c>
      <c r="E19" s="89">
        <f t="shared" si="4"/>
        <v>1986291.5</v>
      </c>
      <c r="F19" s="90">
        <f t="shared" si="5"/>
        <v>99.314575000000005</v>
      </c>
      <c r="G19" s="90">
        <f>E19/I19*100</f>
        <v>115.6944933951966</v>
      </c>
      <c r="H19" s="91">
        <v>2000000</v>
      </c>
      <c r="I19" s="91">
        <v>1716841.8666350001</v>
      </c>
      <c r="J19" s="87"/>
      <c r="K19" s="87"/>
      <c r="L19" s="98">
        <f t="shared" si="1"/>
        <v>104.56950000000001</v>
      </c>
      <c r="M19" s="98">
        <f t="shared" si="2"/>
        <v>1986.2915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92"/>
      <c r="HN19" s="92"/>
      <c r="HO19" s="92"/>
    </row>
    <row r="20" spans="1:223">
      <c r="G20" s="90"/>
    </row>
    <row r="21" spans="1:223">
      <c r="E21" s="438" t="s">
        <v>97</v>
      </c>
      <c r="G21" s="90"/>
      <c r="I21" s="439" t="s">
        <v>98</v>
      </c>
    </row>
    <row r="22" spans="1:223">
      <c r="E22" s="438"/>
      <c r="G22" s="90"/>
      <c r="I22" s="439"/>
    </row>
    <row r="23" spans="1:223">
      <c r="B23" s="87" t="s">
        <v>93</v>
      </c>
      <c r="C23" s="87"/>
      <c r="D23" s="87"/>
      <c r="E23" s="104">
        <v>11566124.975955</v>
      </c>
      <c r="F23" s="105"/>
      <c r="G23" s="90">
        <f>E23/I23*100</f>
        <v>94.795491762937772</v>
      </c>
      <c r="H23" s="91"/>
      <c r="I23" s="104">
        <v>12201134</v>
      </c>
      <c r="M23" s="98">
        <f>E23/1000</f>
        <v>11566.124975955001</v>
      </c>
    </row>
    <row r="24" spans="1:223">
      <c r="B24" s="74" t="s">
        <v>94</v>
      </c>
      <c r="E24" s="106">
        <v>3649118.528928</v>
      </c>
      <c r="G24" s="101">
        <f t="shared" ref="G24:G25" si="6">E24/I24*100</f>
        <v>89.704732021115447</v>
      </c>
      <c r="H24" s="97">
        <v>2888070</v>
      </c>
      <c r="I24" s="106">
        <v>4067922</v>
      </c>
      <c r="M24" s="102">
        <f t="shared" ref="M24:M25" si="7">E24/1000</f>
        <v>3649.1185289280002</v>
      </c>
    </row>
    <row r="25" spans="1:223">
      <c r="B25" s="74" t="s">
        <v>95</v>
      </c>
      <c r="E25" s="106">
        <v>7888366.1485599997</v>
      </c>
      <c r="G25" s="101">
        <f t="shared" si="6"/>
        <v>97.315403217304166</v>
      </c>
      <c r="H25" s="97">
        <v>8275210</v>
      </c>
      <c r="I25" s="106">
        <v>8105979</v>
      </c>
      <c r="M25" s="102">
        <f t="shared" si="7"/>
        <v>7888.3661485599996</v>
      </c>
    </row>
  </sheetData>
  <mergeCells count="5">
    <mergeCell ref="C3:C4"/>
    <mergeCell ref="D3:D4"/>
    <mergeCell ref="E3:G3"/>
    <mergeCell ref="E21:E22"/>
    <mergeCell ref="I21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27"/>
  <sheetViews>
    <sheetView workbookViewId="0">
      <selection activeCell="L8" sqref="L8:M8"/>
    </sheetView>
  </sheetViews>
  <sheetFormatPr defaultRowHeight="21" customHeight="1"/>
  <cols>
    <col min="1" max="1" width="2.625" style="39" customWidth="1"/>
    <col min="2" max="2" width="39.625" style="39" customWidth="1"/>
    <col min="3" max="3" width="10" style="39" customWidth="1"/>
    <col min="4" max="6" width="10" style="159" customWidth="1"/>
    <col min="7" max="7" width="8.875" style="39" customWidth="1"/>
    <col min="8" max="237" width="9" style="39"/>
    <col min="238" max="238" width="2.625" style="39" customWidth="1"/>
    <col min="239" max="239" width="41.875" style="39" customWidth="1"/>
    <col min="240" max="242" width="9.625" style="39" customWidth="1"/>
    <col min="243" max="493" width="9" style="39"/>
    <col min="494" max="494" width="2.625" style="39" customWidth="1"/>
    <col min="495" max="495" width="41.875" style="39" customWidth="1"/>
    <col min="496" max="498" width="9.625" style="39" customWidth="1"/>
    <col min="499" max="749" width="9" style="39"/>
    <col min="750" max="750" width="2.625" style="39" customWidth="1"/>
    <col min="751" max="751" width="41.875" style="39" customWidth="1"/>
    <col min="752" max="754" width="9.625" style="39" customWidth="1"/>
    <col min="755" max="1005" width="9" style="39"/>
    <col min="1006" max="1006" width="2.625" style="39" customWidth="1"/>
    <col min="1007" max="1007" width="41.875" style="39" customWidth="1"/>
    <col min="1008" max="1010" width="9.625" style="39" customWidth="1"/>
    <col min="1011" max="1261" width="9" style="39"/>
    <col min="1262" max="1262" width="2.625" style="39" customWidth="1"/>
    <col min="1263" max="1263" width="41.875" style="39" customWidth="1"/>
    <col min="1264" max="1266" width="9.625" style="39" customWidth="1"/>
    <col min="1267" max="1517" width="9" style="39"/>
    <col min="1518" max="1518" width="2.625" style="39" customWidth="1"/>
    <col min="1519" max="1519" width="41.875" style="39" customWidth="1"/>
    <col min="1520" max="1522" width="9.625" style="39" customWidth="1"/>
    <col min="1523" max="1773" width="9" style="39"/>
    <col min="1774" max="1774" width="2.625" style="39" customWidth="1"/>
    <col min="1775" max="1775" width="41.875" style="39" customWidth="1"/>
    <col min="1776" max="1778" width="9.625" style="39" customWidth="1"/>
    <col min="1779" max="2029" width="9" style="39"/>
    <col min="2030" max="2030" width="2.625" style="39" customWidth="1"/>
    <col min="2031" max="2031" width="41.875" style="39" customWidth="1"/>
    <col min="2032" max="2034" width="9.625" style="39" customWidth="1"/>
    <col min="2035" max="2285" width="9" style="39"/>
    <col min="2286" max="2286" width="2.625" style="39" customWidth="1"/>
    <col min="2287" max="2287" width="41.875" style="39" customWidth="1"/>
    <col min="2288" max="2290" width="9.625" style="39" customWidth="1"/>
    <col min="2291" max="2541" width="9" style="39"/>
    <col min="2542" max="2542" width="2.625" style="39" customWidth="1"/>
    <col min="2543" max="2543" width="41.875" style="39" customWidth="1"/>
    <col min="2544" max="2546" width="9.625" style="39" customWidth="1"/>
    <col min="2547" max="2797" width="9" style="39"/>
    <col min="2798" max="2798" width="2.625" style="39" customWidth="1"/>
    <col min="2799" max="2799" width="41.875" style="39" customWidth="1"/>
    <col min="2800" max="2802" width="9.625" style="39" customWidth="1"/>
    <col min="2803" max="3053" width="9" style="39"/>
    <col min="3054" max="3054" width="2.625" style="39" customWidth="1"/>
    <col min="3055" max="3055" width="41.875" style="39" customWidth="1"/>
    <col min="3056" max="3058" width="9.625" style="39" customWidth="1"/>
    <col min="3059" max="3309" width="9" style="39"/>
    <col min="3310" max="3310" width="2.625" style="39" customWidth="1"/>
    <col min="3311" max="3311" width="41.875" style="39" customWidth="1"/>
    <col min="3312" max="3314" width="9.625" style="39" customWidth="1"/>
    <col min="3315" max="3565" width="9" style="39"/>
    <col min="3566" max="3566" width="2.625" style="39" customWidth="1"/>
    <col min="3567" max="3567" width="41.875" style="39" customWidth="1"/>
    <col min="3568" max="3570" width="9.625" style="39" customWidth="1"/>
    <col min="3571" max="3821" width="9" style="39"/>
    <col min="3822" max="3822" width="2.625" style="39" customWidth="1"/>
    <col min="3823" max="3823" width="41.875" style="39" customWidth="1"/>
    <col min="3824" max="3826" width="9.625" style="39" customWidth="1"/>
    <col min="3827" max="4077" width="9" style="39"/>
    <col min="4078" max="4078" width="2.625" style="39" customWidth="1"/>
    <col min="4079" max="4079" width="41.875" style="39" customWidth="1"/>
    <col min="4080" max="4082" width="9.625" style="39" customWidth="1"/>
    <col min="4083" max="4333" width="9" style="39"/>
    <col min="4334" max="4334" width="2.625" style="39" customWidth="1"/>
    <col min="4335" max="4335" width="41.875" style="39" customWidth="1"/>
    <col min="4336" max="4338" width="9.625" style="39" customWidth="1"/>
    <col min="4339" max="4589" width="9" style="39"/>
    <col min="4590" max="4590" width="2.625" style="39" customWidth="1"/>
    <col min="4591" max="4591" width="41.875" style="39" customWidth="1"/>
    <col min="4592" max="4594" width="9.625" style="39" customWidth="1"/>
    <col min="4595" max="4845" width="9" style="39"/>
    <col min="4846" max="4846" width="2.625" style="39" customWidth="1"/>
    <col min="4847" max="4847" width="41.875" style="39" customWidth="1"/>
    <col min="4848" max="4850" width="9.625" style="39" customWidth="1"/>
    <col min="4851" max="5101" width="9" style="39"/>
    <col min="5102" max="5102" width="2.625" style="39" customWidth="1"/>
    <col min="5103" max="5103" width="41.875" style="39" customWidth="1"/>
    <col min="5104" max="5106" width="9.625" style="39" customWidth="1"/>
    <col min="5107" max="5357" width="9" style="39"/>
    <col min="5358" max="5358" width="2.625" style="39" customWidth="1"/>
    <col min="5359" max="5359" width="41.875" style="39" customWidth="1"/>
    <col min="5360" max="5362" width="9.625" style="39" customWidth="1"/>
    <col min="5363" max="5613" width="9" style="39"/>
    <col min="5614" max="5614" width="2.625" style="39" customWidth="1"/>
    <col min="5615" max="5615" width="41.875" style="39" customWidth="1"/>
    <col min="5616" max="5618" width="9.625" style="39" customWidth="1"/>
    <col min="5619" max="5869" width="9" style="39"/>
    <col min="5870" max="5870" width="2.625" style="39" customWidth="1"/>
    <col min="5871" max="5871" width="41.875" style="39" customWidth="1"/>
    <col min="5872" max="5874" width="9.625" style="39" customWidth="1"/>
    <col min="5875" max="6125" width="9" style="39"/>
    <col min="6126" max="6126" width="2.625" style="39" customWidth="1"/>
    <col min="6127" max="6127" width="41.875" style="39" customWidth="1"/>
    <col min="6128" max="6130" width="9.625" style="39" customWidth="1"/>
    <col min="6131" max="6381" width="9" style="39"/>
    <col min="6382" max="6382" width="2.625" style="39" customWidth="1"/>
    <col min="6383" max="6383" width="41.875" style="39" customWidth="1"/>
    <col min="6384" max="6386" width="9.625" style="39" customWidth="1"/>
    <col min="6387" max="6637" width="9" style="39"/>
    <col min="6638" max="6638" width="2.625" style="39" customWidth="1"/>
    <col min="6639" max="6639" width="41.875" style="39" customWidth="1"/>
    <col min="6640" max="6642" width="9.625" style="39" customWidth="1"/>
    <col min="6643" max="6893" width="9" style="39"/>
    <col min="6894" max="6894" width="2.625" style="39" customWidth="1"/>
    <col min="6895" max="6895" width="41.875" style="39" customWidth="1"/>
    <col min="6896" max="6898" width="9.625" style="39" customWidth="1"/>
    <col min="6899" max="7149" width="9" style="39"/>
    <col min="7150" max="7150" width="2.625" style="39" customWidth="1"/>
    <col min="7151" max="7151" width="41.875" style="39" customWidth="1"/>
    <col min="7152" max="7154" width="9.625" style="39" customWidth="1"/>
    <col min="7155" max="7405" width="9" style="39"/>
    <col min="7406" max="7406" width="2.625" style="39" customWidth="1"/>
    <col min="7407" max="7407" width="41.875" style="39" customWidth="1"/>
    <col min="7408" max="7410" width="9.625" style="39" customWidth="1"/>
    <col min="7411" max="7661" width="9" style="39"/>
    <col min="7662" max="7662" width="2.625" style="39" customWidth="1"/>
    <col min="7663" max="7663" width="41.875" style="39" customWidth="1"/>
    <col min="7664" max="7666" width="9.625" style="39" customWidth="1"/>
    <col min="7667" max="7917" width="9" style="39"/>
    <col min="7918" max="7918" width="2.625" style="39" customWidth="1"/>
    <col min="7919" max="7919" width="41.875" style="39" customWidth="1"/>
    <col min="7920" max="7922" width="9.625" style="39" customWidth="1"/>
    <col min="7923" max="8173" width="9" style="39"/>
    <col min="8174" max="8174" width="2.625" style="39" customWidth="1"/>
    <col min="8175" max="8175" width="41.875" style="39" customWidth="1"/>
    <col min="8176" max="8178" width="9.625" style="39" customWidth="1"/>
    <col min="8179" max="8429" width="9" style="39"/>
    <col min="8430" max="8430" width="2.625" style="39" customWidth="1"/>
    <col min="8431" max="8431" width="41.875" style="39" customWidth="1"/>
    <col min="8432" max="8434" width="9.625" style="39" customWidth="1"/>
    <col min="8435" max="8685" width="9" style="39"/>
    <col min="8686" max="8686" width="2.625" style="39" customWidth="1"/>
    <col min="8687" max="8687" width="41.875" style="39" customWidth="1"/>
    <col min="8688" max="8690" width="9.625" style="39" customWidth="1"/>
    <col min="8691" max="8941" width="9" style="39"/>
    <col min="8942" max="8942" width="2.625" style="39" customWidth="1"/>
    <col min="8943" max="8943" width="41.875" style="39" customWidth="1"/>
    <col min="8944" max="8946" width="9.625" style="39" customWidth="1"/>
    <col min="8947" max="9197" width="9" style="39"/>
    <col min="9198" max="9198" width="2.625" style="39" customWidth="1"/>
    <col min="9199" max="9199" width="41.875" style="39" customWidth="1"/>
    <col min="9200" max="9202" width="9.625" style="39" customWidth="1"/>
    <col min="9203" max="9453" width="9" style="39"/>
    <col min="9454" max="9454" width="2.625" style="39" customWidth="1"/>
    <col min="9455" max="9455" width="41.875" style="39" customWidth="1"/>
    <col min="9456" max="9458" width="9.625" style="39" customWidth="1"/>
    <col min="9459" max="9709" width="9" style="39"/>
    <col min="9710" max="9710" width="2.625" style="39" customWidth="1"/>
    <col min="9711" max="9711" width="41.875" style="39" customWidth="1"/>
    <col min="9712" max="9714" width="9.625" style="39" customWidth="1"/>
    <col min="9715" max="9965" width="9" style="39"/>
    <col min="9966" max="9966" width="2.625" style="39" customWidth="1"/>
    <col min="9967" max="9967" width="41.875" style="39" customWidth="1"/>
    <col min="9968" max="9970" width="9.625" style="39" customWidth="1"/>
    <col min="9971" max="10221" width="9" style="39"/>
    <col min="10222" max="10222" width="2.625" style="39" customWidth="1"/>
    <col min="10223" max="10223" width="41.875" style="39" customWidth="1"/>
    <col min="10224" max="10226" width="9.625" style="39" customWidth="1"/>
    <col min="10227" max="10477" width="9" style="39"/>
    <col min="10478" max="10478" width="2.625" style="39" customWidth="1"/>
    <col min="10479" max="10479" width="41.875" style="39" customWidth="1"/>
    <col min="10480" max="10482" width="9.625" style="39" customWidth="1"/>
    <col min="10483" max="10733" width="9" style="39"/>
    <col min="10734" max="10734" width="2.625" style="39" customWidth="1"/>
    <col min="10735" max="10735" width="41.875" style="39" customWidth="1"/>
    <col min="10736" max="10738" width="9.625" style="39" customWidth="1"/>
    <col min="10739" max="10989" width="9" style="39"/>
    <col min="10990" max="10990" width="2.625" style="39" customWidth="1"/>
    <col min="10991" max="10991" width="41.875" style="39" customWidth="1"/>
    <col min="10992" max="10994" width="9.625" style="39" customWidth="1"/>
    <col min="10995" max="11245" width="9" style="39"/>
    <col min="11246" max="11246" width="2.625" style="39" customWidth="1"/>
    <col min="11247" max="11247" width="41.875" style="39" customWidth="1"/>
    <col min="11248" max="11250" width="9.625" style="39" customWidth="1"/>
    <col min="11251" max="11501" width="9" style="39"/>
    <col min="11502" max="11502" width="2.625" style="39" customWidth="1"/>
    <col min="11503" max="11503" width="41.875" style="39" customWidth="1"/>
    <col min="11504" max="11506" width="9.625" style="39" customWidth="1"/>
    <col min="11507" max="11757" width="9" style="39"/>
    <col min="11758" max="11758" width="2.625" style="39" customWidth="1"/>
    <col min="11759" max="11759" width="41.875" style="39" customWidth="1"/>
    <col min="11760" max="11762" width="9.625" style="39" customWidth="1"/>
    <col min="11763" max="12013" width="9" style="39"/>
    <col min="12014" max="12014" width="2.625" style="39" customWidth="1"/>
    <col min="12015" max="12015" width="41.875" style="39" customWidth="1"/>
    <col min="12016" max="12018" width="9.625" style="39" customWidth="1"/>
    <col min="12019" max="12269" width="9" style="39"/>
    <col min="12270" max="12270" width="2.625" style="39" customWidth="1"/>
    <col min="12271" max="12271" width="41.875" style="39" customWidth="1"/>
    <col min="12272" max="12274" width="9.625" style="39" customWidth="1"/>
    <col min="12275" max="12525" width="9" style="39"/>
    <col min="12526" max="12526" width="2.625" style="39" customWidth="1"/>
    <col min="12527" max="12527" width="41.875" style="39" customWidth="1"/>
    <col min="12528" max="12530" width="9.625" style="39" customWidth="1"/>
    <col min="12531" max="12781" width="9" style="39"/>
    <col min="12782" max="12782" width="2.625" style="39" customWidth="1"/>
    <col min="12783" max="12783" width="41.875" style="39" customWidth="1"/>
    <col min="12784" max="12786" width="9.625" style="39" customWidth="1"/>
    <col min="12787" max="13037" width="9" style="39"/>
    <col min="13038" max="13038" width="2.625" style="39" customWidth="1"/>
    <col min="13039" max="13039" width="41.875" style="39" customWidth="1"/>
    <col min="13040" max="13042" width="9.625" style="39" customWidth="1"/>
    <col min="13043" max="13293" width="9" style="39"/>
    <col min="13294" max="13294" width="2.625" style="39" customWidth="1"/>
    <col min="13295" max="13295" width="41.875" style="39" customWidth="1"/>
    <col min="13296" max="13298" width="9.625" style="39" customWidth="1"/>
    <col min="13299" max="13549" width="9" style="39"/>
    <col min="13550" max="13550" width="2.625" style="39" customWidth="1"/>
    <col min="13551" max="13551" width="41.875" style="39" customWidth="1"/>
    <col min="13552" max="13554" width="9.625" style="39" customWidth="1"/>
    <col min="13555" max="13805" width="9" style="39"/>
    <col min="13806" max="13806" width="2.625" style="39" customWidth="1"/>
    <col min="13807" max="13807" width="41.875" style="39" customWidth="1"/>
    <col min="13808" max="13810" width="9.625" style="39" customWidth="1"/>
    <col min="13811" max="14061" width="9" style="39"/>
    <col min="14062" max="14062" width="2.625" style="39" customWidth="1"/>
    <col min="14063" max="14063" width="41.875" style="39" customWidth="1"/>
    <col min="14064" max="14066" width="9.625" style="39" customWidth="1"/>
    <col min="14067" max="14317" width="9" style="39"/>
    <col min="14318" max="14318" width="2.625" style="39" customWidth="1"/>
    <col min="14319" max="14319" width="41.875" style="39" customWidth="1"/>
    <col min="14320" max="14322" width="9.625" style="39" customWidth="1"/>
    <col min="14323" max="14573" width="9" style="39"/>
    <col min="14574" max="14574" width="2.625" style="39" customWidth="1"/>
    <col min="14575" max="14575" width="41.875" style="39" customWidth="1"/>
    <col min="14576" max="14578" width="9.625" style="39" customWidth="1"/>
    <col min="14579" max="14829" width="9" style="39"/>
    <col min="14830" max="14830" width="2.625" style="39" customWidth="1"/>
    <col min="14831" max="14831" width="41.875" style="39" customWidth="1"/>
    <col min="14832" max="14834" width="9.625" style="39" customWidth="1"/>
    <col min="14835" max="15085" width="9" style="39"/>
    <col min="15086" max="15086" width="2.625" style="39" customWidth="1"/>
    <col min="15087" max="15087" width="41.875" style="39" customWidth="1"/>
    <col min="15088" max="15090" width="9.625" style="39" customWidth="1"/>
    <col min="15091" max="15341" width="9" style="39"/>
    <col min="15342" max="15342" width="2.625" style="39" customWidth="1"/>
    <col min="15343" max="15343" width="41.875" style="39" customWidth="1"/>
    <col min="15344" max="15346" width="9.625" style="39" customWidth="1"/>
    <col min="15347" max="15597" width="9" style="39"/>
    <col min="15598" max="15598" width="2.625" style="39" customWidth="1"/>
    <col min="15599" max="15599" width="41.875" style="39" customWidth="1"/>
    <col min="15600" max="15602" width="9.625" style="39" customWidth="1"/>
    <col min="15603" max="15853" width="9" style="39"/>
    <col min="15854" max="15854" width="2.625" style="39" customWidth="1"/>
    <col min="15855" max="15855" width="41.875" style="39" customWidth="1"/>
    <col min="15856" max="15858" width="9.625" style="39" customWidth="1"/>
    <col min="15859" max="16109" width="9" style="39"/>
    <col min="16110" max="16110" width="2.625" style="39" customWidth="1"/>
    <col min="16111" max="16111" width="41.875" style="39" customWidth="1"/>
    <col min="16112" max="16114" width="9.625" style="39" customWidth="1"/>
    <col min="16115" max="16384" width="9" style="39"/>
  </cols>
  <sheetData>
    <row r="1" spans="1:11" s="382" customFormat="1" ht="20.25" customHeight="1">
      <c r="A1" s="271" t="s">
        <v>108</v>
      </c>
      <c r="D1" s="383"/>
      <c r="E1" s="383"/>
      <c r="F1" s="383"/>
    </row>
    <row r="2" spans="1:11" s="382" customFormat="1" ht="18.75" customHeight="1">
      <c r="D2" s="383"/>
      <c r="E2" s="383"/>
      <c r="F2" s="383"/>
    </row>
    <row r="3" spans="1:11" s="156" customFormat="1" ht="21.75" customHeight="1">
      <c r="A3" s="155"/>
      <c r="B3" s="155"/>
      <c r="D3" s="157"/>
      <c r="E3" s="401" t="s">
        <v>24</v>
      </c>
      <c r="F3" s="401"/>
    </row>
    <row r="4" spans="1:11" s="1" customFormat="1" ht="24" customHeight="1">
      <c r="C4" s="384" t="s">
        <v>105</v>
      </c>
      <c r="D4" s="384" t="s">
        <v>223</v>
      </c>
      <c r="E4" s="384" t="s">
        <v>223</v>
      </c>
      <c r="F4" s="384" t="s">
        <v>225</v>
      </c>
    </row>
    <row r="5" spans="1:11" s="1" customFormat="1" ht="21" customHeight="1">
      <c r="C5" s="158" t="s">
        <v>106</v>
      </c>
      <c r="D5" s="158" t="s">
        <v>105</v>
      </c>
      <c r="E5" s="158" t="s">
        <v>222</v>
      </c>
      <c r="F5" s="158" t="s">
        <v>226</v>
      </c>
    </row>
    <row r="6" spans="1:11" ht="15.75"/>
    <row r="7" spans="1:11" ht="21.95" customHeight="1">
      <c r="B7" s="160" t="s">
        <v>0</v>
      </c>
      <c r="C7" s="161">
        <v>105.06</v>
      </c>
      <c r="D7" s="161">
        <v>99.16</v>
      </c>
      <c r="E7" s="161">
        <v>105.4</v>
      </c>
      <c r="F7" s="161">
        <v>111.7</v>
      </c>
      <c r="H7" s="162"/>
      <c r="I7" s="162"/>
      <c r="J7" s="162"/>
      <c r="K7" s="162"/>
    </row>
    <row r="8" spans="1:11" s="156" customFormat="1" ht="20.25" customHeight="1">
      <c r="B8" s="163" t="s">
        <v>109</v>
      </c>
      <c r="C8" s="161">
        <v>77.13</v>
      </c>
      <c r="D8" s="161">
        <v>103.01</v>
      </c>
      <c r="E8" s="161">
        <v>70.91</v>
      </c>
      <c r="F8" s="161">
        <v>80.94</v>
      </c>
      <c r="H8" s="162"/>
      <c r="I8" s="162"/>
      <c r="J8" s="162"/>
      <c r="K8" s="162"/>
    </row>
    <row r="9" spans="1:11" s="156" customFormat="1" ht="20.25" customHeight="1">
      <c r="B9" s="163" t="s">
        <v>110</v>
      </c>
      <c r="C9" s="161">
        <v>105.79</v>
      </c>
      <c r="D9" s="161">
        <v>99</v>
      </c>
      <c r="E9" s="161">
        <v>104.48</v>
      </c>
      <c r="F9" s="161">
        <v>112.33</v>
      </c>
      <c r="H9" s="162"/>
      <c r="I9" s="162"/>
      <c r="J9" s="162"/>
      <c r="K9" s="162"/>
    </row>
    <row r="10" spans="1:11" ht="20.25" customHeight="1">
      <c r="B10" s="164" t="s">
        <v>111</v>
      </c>
      <c r="C10" s="165">
        <v>110.82</v>
      </c>
      <c r="D10" s="165">
        <v>101.16</v>
      </c>
      <c r="E10" s="165">
        <v>110.76</v>
      </c>
      <c r="F10" s="165">
        <v>110.51</v>
      </c>
      <c r="H10" s="162"/>
      <c r="I10" s="162"/>
      <c r="J10" s="162"/>
      <c r="K10" s="162"/>
    </row>
    <row r="11" spans="1:11" ht="20.25" customHeight="1">
      <c r="B11" s="164" t="s">
        <v>112</v>
      </c>
      <c r="C11" s="165">
        <v>94.81</v>
      </c>
      <c r="D11" s="165">
        <v>102.91</v>
      </c>
      <c r="E11" s="165">
        <v>98.68</v>
      </c>
      <c r="F11" s="165">
        <v>112.31</v>
      </c>
      <c r="H11" s="162"/>
      <c r="I11" s="162"/>
      <c r="J11" s="162"/>
      <c r="K11" s="162"/>
    </row>
    <row r="12" spans="1:11" ht="20.25" customHeight="1">
      <c r="B12" s="164" t="s">
        <v>113</v>
      </c>
      <c r="C12" s="165">
        <v>97.43</v>
      </c>
      <c r="D12" s="165">
        <v>101.09</v>
      </c>
      <c r="E12" s="165">
        <v>99.25</v>
      </c>
      <c r="F12" s="165">
        <v>118.13</v>
      </c>
      <c r="H12" s="162"/>
      <c r="I12" s="162"/>
      <c r="J12" s="162"/>
      <c r="K12" s="162"/>
    </row>
    <row r="13" spans="1:11" ht="20.25" customHeight="1">
      <c r="B13" s="164" t="s">
        <v>114</v>
      </c>
      <c r="C13" s="165">
        <v>90.05</v>
      </c>
      <c r="D13" s="165">
        <v>90.39</v>
      </c>
      <c r="E13" s="165">
        <v>78.650000000000006</v>
      </c>
      <c r="F13" s="165">
        <v>98.57</v>
      </c>
      <c r="H13" s="162"/>
      <c r="I13" s="162"/>
      <c r="J13" s="162"/>
      <c r="K13" s="162"/>
    </row>
    <row r="14" spans="1:11" ht="20.25" customHeight="1">
      <c r="B14" s="164" t="s">
        <v>115</v>
      </c>
      <c r="C14" s="165">
        <v>122.55</v>
      </c>
      <c r="D14" s="165">
        <v>101.25</v>
      </c>
      <c r="E14" s="165">
        <v>124.3</v>
      </c>
      <c r="F14" s="165">
        <v>111.9</v>
      </c>
      <c r="H14" s="162"/>
      <c r="I14" s="162"/>
      <c r="J14" s="162"/>
      <c r="K14" s="162"/>
    </row>
    <row r="15" spans="1:11" ht="20.25" customHeight="1">
      <c r="B15" s="164" t="s">
        <v>116</v>
      </c>
      <c r="C15" s="165">
        <v>103.54</v>
      </c>
      <c r="D15" s="165">
        <v>102.93</v>
      </c>
      <c r="E15" s="165">
        <v>101.81</v>
      </c>
      <c r="F15" s="165">
        <v>102.09</v>
      </c>
      <c r="H15" s="162"/>
      <c r="I15" s="162"/>
      <c r="J15" s="162"/>
      <c r="K15" s="162"/>
    </row>
    <row r="16" spans="1:11" ht="20.25" customHeight="1">
      <c r="B16" s="164" t="s">
        <v>117</v>
      </c>
      <c r="C16" s="165">
        <v>64.78</v>
      </c>
      <c r="D16" s="165">
        <v>58.73</v>
      </c>
      <c r="E16" s="165">
        <v>44.85</v>
      </c>
      <c r="F16" s="165">
        <v>97.02</v>
      </c>
      <c r="H16" s="162"/>
      <c r="I16" s="162"/>
      <c r="J16" s="162"/>
      <c r="K16" s="162"/>
    </row>
    <row r="17" spans="2:11" ht="20.25" customHeight="1">
      <c r="B17" s="164" t="s">
        <v>118</v>
      </c>
      <c r="C17" s="165">
        <v>139.72</v>
      </c>
      <c r="D17" s="165">
        <v>97.71</v>
      </c>
      <c r="E17" s="165">
        <v>133.63999999999999</v>
      </c>
      <c r="F17" s="165">
        <v>121.4</v>
      </c>
      <c r="H17" s="162"/>
      <c r="I17" s="162"/>
      <c r="J17" s="162"/>
      <c r="K17" s="162"/>
    </row>
    <row r="18" spans="2:11" ht="20.25" customHeight="1">
      <c r="B18" s="164" t="s">
        <v>119</v>
      </c>
      <c r="C18" s="165">
        <v>115.4</v>
      </c>
      <c r="D18" s="165">
        <v>99.6</v>
      </c>
      <c r="E18" s="165">
        <v>109.09</v>
      </c>
      <c r="F18" s="165">
        <v>118.3</v>
      </c>
      <c r="H18" s="162"/>
      <c r="I18" s="162"/>
      <c r="J18" s="162"/>
      <c r="K18" s="162"/>
    </row>
    <row r="19" spans="2:11" ht="20.25" customHeight="1">
      <c r="B19" s="164" t="s">
        <v>120</v>
      </c>
      <c r="C19" s="165">
        <v>103.94</v>
      </c>
      <c r="D19" s="165">
        <v>86.17</v>
      </c>
      <c r="E19" s="165">
        <v>100.85</v>
      </c>
      <c r="F19" s="165">
        <v>111.01</v>
      </c>
      <c r="H19" s="162"/>
      <c r="I19" s="162"/>
      <c r="J19" s="162"/>
      <c r="K19" s="162"/>
    </row>
    <row r="20" spans="2:11" ht="20.25" customHeight="1">
      <c r="B20" s="164" t="s">
        <v>121</v>
      </c>
      <c r="C20" s="165">
        <v>106.88</v>
      </c>
      <c r="D20" s="165">
        <v>96.02</v>
      </c>
      <c r="E20" s="165">
        <v>136.13</v>
      </c>
      <c r="F20" s="165">
        <v>121.7</v>
      </c>
      <c r="H20" s="162"/>
      <c r="I20" s="162"/>
      <c r="J20" s="162"/>
      <c r="K20" s="162"/>
    </row>
    <row r="21" spans="2:11" ht="20.25" customHeight="1">
      <c r="B21" s="164" t="s">
        <v>122</v>
      </c>
      <c r="C21" s="165">
        <v>116.44</v>
      </c>
      <c r="D21" s="165">
        <v>104.76</v>
      </c>
      <c r="E21" s="165">
        <v>109.65</v>
      </c>
      <c r="F21" s="165">
        <v>113.56</v>
      </c>
      <c r="H21" s="162"/>
      <c r="I21" s="162"/>
      <c r="J21" s="162"/>
      <c r="K21" s="162"/>
    </row>
    <row r="22" spans="2:11" ht="20.25" customHeight="1">
      <c r="B22" s="164" t="s">
        <v>123</v>
      </c>
      <c r="C22" s="165">
        <v>104.29</v>
      </c>
      <c r="D22" s="165">
        <v>96.81</v>
      </c>
      <c r="E22" s="165">
        <v>96.3</v>
      </c>
      <c r="F22" s="165">
        <v>103.81</v>
      </c>
      <c r="H22" s="162"/>
      <c r="I22" s="162"/>
      <c r="J22" s="162"/>
      <c r="K22" s="162"/>
    </row>
    <row r="23" spans="2:11" ht="20.25" customHeight="1">
      <c r="B23" s="163" t="s">
        <v>124</v>
      </c>
      <c r="C23" s="161">
        <v>99.57</v>
      </c>
      <c r="D23" s="161">
        <v>100.39</v>
      </c>
      <c r="E23" s="161">
        <v>114.04</v>
      </c>
      <c r="F23" s="161">
        <v>108.03</v>
      </c>
      <c r="H23" s="162"/>
      <c r="I23" s="162"/>
      <c r="J23" s="162"/>
      <c r="K23" s="162"/>
    </row>
    <row r="24" spans="2:11" ht="20.25" customHeight="1">
      <c r="B24" s="163" t="s">
        <v>125</v>
      </c>
      <c r="C24" s="161">
        <v>107.84</v>
      </c>
      <c r="D24" s="161">
        <v>100.38</v>
      </c>
      <c r="E24" s="161">
        <v>108.18</v>
      </c>
      <c r="F24" s="161">
        <v>106.84</v>
      </c>
      <c r="H24" s="162"/>
      <c r="I24" s="162"/>
      <c r="J24" s="162"/>
      <c r="K24" s="162"/>
    </row>
    <row r="25" spans="2:11" s="156" customFormat="1" ht="20.25" customHeight="1">
      <c r="B25" s="164" t="s">
        <v>126</v>
      </c>
      <c r="C25" s="165">
        <v>105.1</v>
      </c>
      <c r="D25" s="165">
        <v>100.46</v>
      </c>
      <c r="E25" s="165">
        <v>104.91</v>
      </c>
      <c r="F25" s="165">
        <v>103.55</v>
      </c>
      <c r="H25" s="162"/>
      <c r="I25" s="162"/>
      <c r="J25" s="162"/>
      <c r="K25" s="162"/>
    </row>
    <row r="26" spans="2:11" ht="20.25" customHeight="1">
      <c r="B26" s="164" t="s">
        <v>127</v>
      </c>
      <c r="C26" s="165">
        <v>118.67</v>
      </c>
      <c r="D26" s="165">
        <v>100.4</v>
      </c>
      <c r="E26" s="165">
        <v>120.14</v>
      </c>
      <c r="F26" s="165">
        <v>119.07</v>
      </c>
      <c r="I26" s="162"/>
      <c r="J26" s="162"/>
      <c r="K26" s="162"/>
    </row>
    <row r="27" spans="2:11" ht="24.95" customHeight="1">
      <c r="B27" s="166"/>
      <c r="C27" s="166"/>
      <c r="D27" s="167"/>
      <c r="E27" s="167"/>
      <c r="F27" s="167"/>
    </row>
  </sheetData>
  <mergeCells count="1">
    <mergeCell ref="E3:F3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P21"/>
  <sheetViews>
    <sheetView workbookViewId="0">
      <selection activeCell="J8" sqref="J8"/>
    </sheetView>
  </sheetViews>
  <sheetFormatPr defaultRowHeight="21" customHeight="1"/>
  <cols>
    <col min="1" max="1" width="29.625" style="168" customWidth="1"/>
    <col min="2" max="2" width="8.5" style="173" customWidth="1"/>
    <col min="3" max="3" width="8.375" style="186" customWidth="1"/>
    <col min="4" max="4" width="8.75" style="186" customWidth="1"/>
    <col min="5" max="5" width="8.875" style="186" customWidth="1"/>
    <col min="6" max="6" width="8.5" style="186" hidden="1" customWidth="1"/>
    <col min="7" max="7" width="8.375" style="186" customWidth="1"/>
    <col min="8" max="8" width="8.75" style="171" customWidth="1"/>
    <col min="9" max="9" width="6.25" style="171" customWidth="1"/>
    <col min="10" max="12" width="8.25" style="106" customWidth="1"/>
    <col min="13" max="15" width="6.875" style="187" customWidth="1"/>
    <col min="16" max="16" width="9" style="187"/>
    <col min="17" max="229" width="9" style="171"/>
    <col min="230" max="230" width="24.25" style="171" customWidth="1"/>
    <col min="231" max="231" width="7.875" style="171" customWidth="1"/>
    <col min="232" max="232" width="10.25" style="171" bestFit="1" customWidth="1"/>
    <col min="233" max="234" width="10.375" style="171" customWidth="1"/>
    <col min="235" max="235" width="9" style="171"/>
    <col min="236" max="236" width="2.625" style="171" customWidth="1"/>
    <col min="237" max="244" width="6.5" style="171" customWidth="1"/>
    <col min="245" max="485" width="9" style="171"/>
    <col min="486" max="486" width="24.25" style="171" customWidth="1"/>
    <col min="487" max="487" width="7.875" style="171" customWidth="1"/>
    <col min="488" max="488" width="10.25" style="171" bestFit="1" customWidth="1"/>
    <col min="489" max="490" width="10.375" style="171" customWidth="1"/>
    <col min="491" max="491" width="9" style="171"/>
    <col min="492" max="492" width="2.625" style="171" customWidth="1"/>
    <col min="493" max="500" width="6.5" style="171" customWidth="1"/>
    <col min="501" max="741" width="9" style="171"/>
    <col min="742" max="742" width="24.25" style="171" customWidth="1"/>
    <col min="743" max="743" width="7.875" style="171" customWidth="1"/>
    <col min="744" max="744" width="10.25" style="171" bestFit="1" customWidth="1"/>
    <col min="745" max="746" width="10.375" style="171" customWidth="1"/>
    <col min="747" max="747" width="9" style="171"/>
    <col min="748" max="748" width="2.625" style="171" customWidth="1"/>
    <col min="749" max="756" width="6.5" style="171" customWidth="1"/>
    <col min="757" max="997" width="9" style="171"/>
    <col min="998" max="998" width="24.25" style="171" customWidth="1"/>
    <col min="999" max="999" width="7.875" style="171" customWidth="1"/>
    <col min="1000" max="1000" width="10.25" style="171" bestFit="1" customWidth="1"/>
    <col min="1001" max="1002" width="10.375" style="171" customWidth="1"/>
    <col min="1003" max="1003" width="9" style="171"/>
    <col min="1004" max="1004" width="2.625" style="171" customWidth="1"/>
    <col min="1005" max="1012" width="6.5" style="171" customWidth="1"/>
    <col min="1013" max="1253" width="9" style="171"/>
    <col min="1254" max="1254" width="24.25" style="171" customWidth="1"/>
    <col min="1255" max="1255" width="7.875" style="171" customWidth="1"/>
    <col min="1256" max="1256" width="10.25" style="171" bestFit="1" customWidth="1"/>
    <col min="1257" max="1258" width="10.375" style="171" customWidth="1"/>
    <col min="1259" max="1259" width="9" style="171"/>
    <col min="1260" max="1260" width="2.625" style="171" customWidth="1"/>
    <col min="1261" max="1268" width="6.5" style="171" customWidth="1"/>
    <col min="1269" max="1509" width="9" style="171"/>
    <col min="1510" max="1510" width="24.25" style="171" customWidth="1"/>
    <col min="1511" max="1511" width="7.875" style="171" customWidth="1"/>
    <col min="1512" max="1512" width="10.25" style="171" bestFit="1" customWidth="1"/>
    <col min="1513" max="1514" width="10.375" style="171" customWidth="1"/>
    <col min="1515" max="1515" width="9" style="171"/>
    <col min="1516" max="1516" width="2.625" style="171" customWidth="1"/>
    <col min="1517" max="1524" width="6.5" style="171" customWidth="1"/>
    <col min="1525" max="1765" width="9" style="171"/>
    <col min="1766" max="1766" width="24.25" style="171" customWidth="1"/>
    <col min="1767" max="1767" width="7.875" style="171" customWidth="1"/>
    <col min="1768" max="1768" width="10.25" style="171" bestFit="1" customWidth="1"/>
    <col min="1769" max="1770" width="10.375" style="171" customWidth="1"/>
    <col min="1771" max="1771" width="9" style="171"/>
    <col min="1772" max="1772" width="2.625" style="171" customWidth="1"/>
    <col min="1773" max="1780" width="6.5" style="171" customWidth="1"/>
    <col min="1781" max="2021" width="9" style="171"/>
    <col min="2022" max="2022" width="24.25" style="171" customWidth="1"/>
    <col min="2023" max="2023" width="7.875" style="171" customWidth="1"/>
    <col min="2024" max="2024" width="10.25" style="171" bestFit="1" customWidth="1"/>
    <col min="2025" max="2026" width="10.375" style="171" customWidth="1"/>
    <col min="2027" max="2027" width="9" style="171"/>
    <col min="2028" max="2028" width="2.625" style="171" customWidth="1"/>
    <col min="2029" max="2036" width="6.5" style="171" customWidth="1"/>
    <col min="2037" max="2277" width="9" style="171"/>
    <col min="2278" max="2278" width="24.25" style="171" customWidth="1"/>
    <col min="2279" max="2279" width="7.875" style="171" customWidth="1"/>
    <col min="2280" max="2280" width="10.25" style="171" bestFit="1" customWidth="1"/>
    <col min="2281" max="2282" width="10.375" style="171" customWidth="1"/>
    <col min="2283" max="2283" width="9" style="171"/>
    <col min="2284" max="2284" width="2.625" style="171" customWidth="1"/>
    <col min="2285" max="2292" width="6.5" style="171" customWidth="1"/>
    <col min="2293" max="2533" width="9" style="171"/>
    <col min="2534" max="2534" width="24.25" style="171" customWidth="1"/>
    <col min="2535" max="2535" width="7.875" style="171" customWidth="1"/>
    <col min="2536" max="2536" width="10.25" style="171" bestFit="1" customWidth="1"/>
    <col min="2537" max="2538" width="10.375" style="171" customWidth="1"/>
    <col min="2539" max="2539" width="9" style="171"/>
    <col min="2540" max="2540" width="2.625" style="171" customWidth="1"/>
    <col min="2541" max="2548" width="6.5" style="171" customWidth="1"/>
    <col min="2549" max="2789" width="9" style="171"/>
    <col min="2790" max="2790" width="24.25" style="171" customWidth="1"/>
    <col min="2791" max="2791" width="7.875" style="171" customWidth="1"/>
    <col min="2792" max="2792" width="10.25" style="171" bestFit="1" customWidth="1"/>
    <col min="2793" max="2794" width="10.375" style="171" customWidth="1"/>
    <col min="2795" max="2795" width="9" style="171"/>
    <col min="2796" max="2796" width="2.625" style="171" customWidth="1"/>
    <col min="2797" max="2804" width="6.5" style="171" customWidth="1"/>
    <col min="2805" max="3045" width="9" style="171"/>
    <col min="3046" max="3046" width="24.25" style="171" customWidth="1"/>
    <col min="3047" max="3047" width="7.875" style="171" customWidth="1"/>
    <col min="3048" max="3048" width="10.25" style="171" bestFit="1" customWidth="1"/>
    <col min="3049" max="3050" width="10.375" style="171" customWidth="1"/>
    <col min="3051" max="3051" width="9" style="171"/>
    <col min="3052" max="3052" width="2.625" style="171" customWidth="1"/>
    <col min="3053" max="3060" width="6.5" style="171" customWidth="1"/>
    <col min="3061" max="3301" width="9" style="171"/>
    <col min="3302" max="3302" width="24.25" style="171" customWidth="1"/>
    <col min="3303" max="3303" width="7.875" style="171" customWidth="1"/>
    <col min="3304" max="3304" width="10.25" style="171" bestFit="1" customWidth="1"/>
    <col min="3305" max="3306" width="10.375" style="171" customWidth="1"/>
    <col min="3307" max="3307" width="9" style="171"/>
    <col min="3308" max="3308" width="2.625" style="171" customWidth="1"/>
    <col min="3309" max="3316" width="6.5" style="171" customWidth="1"/>
    <col min="3317" max="3557" width="9" style="171"/>
    <col min="3558" max="3558" width="24.25" style="171" customWidth="1"/>
    <col min="3559" max="3559" width="7.875" style="171" customWidth="1"/>
    <col min="3560" max="3560" width="10.25" style="171" bestFit="1" customWidth="1"/>
    <col min="3561" max="3562" width="10.375" style="171" customWidth="1"/>
    <col min="3563" max="3563" width="9" style="171"/>
    <col min="3564" max="3564" width="2.625" style="171" customWidth="1"/>
    <col min="3565" max="3572" width="6.5" style="171" customWidth="1"/>
    <col min="3573" max="3813" width="9" style="171"/>
    <col min="3814" max="3814" width="24.25" style="171" customWidth="1"/>
    <col min="3815" max="3815" width="7.875" style="171" customWidth="1"/>
    <col min="3816" max="3816" width="10.25" style="171" bestFit="1" customWidth="1"/>
    <col min="3817" max="3818" width="10.375" style="171" customWidth="1"/>
    <col min="3819" max="3819" width="9" style="171"/>
    <col min="3820" max="3820" width="2.625" style="171" customWidth="1"/>
    <col min="3821" max="3828" width="6.5" style="171" customWidth="1"/>
    <col min="3829" max="4069" width="9" style="171"/>
    <col min="4070" max="4070" width="24.25" style="171" customWidth="1"/>
    <col min="4071" max="4071" width="7.875" style="171" customWidth="1"/>
    <col min="4072" max="4072" width="10.25" style="171" bestFit="1" customWidth="1"/>
    <col min="4073" max="4074" width="10.375" style="171" customWidth="1"/>
    <col min="4075" max="4075" width="9" style="171"/>
    <col min="4076" max="4076" width="2.625" style="171" customWidth="1"/>
    <col min="4077" max="4084" width="6.5" style="171" customWidth="1"/>
    <col min="4085" max="4325" width="9" style="171"/>
    <col min="4326" max="4326" width="24.25" style="171" customWidth="1"/>
    <col min="4327" max="4327" width="7.875" style="171" customWidth="1"/>
    <col min="4328" max="4328" width="10.25" style="171" bestFit="1" customWidth="1"/>
    <col min="4329" max="4330" width="10.375" style="171" customWidth="1"/>
    <col min="4331" max="4331" width="9" style="171"/>
    <col min="4332" max="4332" width="2.625" style="171" customWidth="1"/>
    <col min="4333" max="4340" width="6.5" style="171" customWidth="1"/>
    <col min="4341" max="4581" width="9" style="171"/>
    <col min="4582" max="4582" width="24.25" style="171" customWidth="1"/>
    <col min="4583" max="4583" width="7.875" style="171" customWidth="1"/>
    <col min="4584" max="4584" width="10.25" style="171" bestFit="1" customWidth="1"/>
    <col min="4585" max="4586" width="10.375" style="171" customWidth="1"/>
    <col min="4587" max="4587" width="9" style="171"/>
    <col min="4588" max="4588" width="2.625" style="171" customWidth="1"/>
    <col min="4589" max="4596" width="6.5" style="171" customWidth="1"/>
    <col min="4597" max="4837" width="9" style="171"/>
    <col min="4838" max="4838" width="24.25" style="171" customWidth="1"/>
    <col min="4839" max="4839" width="7.875" style="171" customWidth="1"/>
    <col min="4840" max="4840" width="10.25" style="171" bestFit="1" customWidth="1"/>
    <col min="4841" max="4842" width="10.375" style="171" customWidth="1"/>
    <col min="4843" max="4843" width="9" style="171"/>
    <col min="4844" max="4844" width="2.625" style="171" customWidth="1"/>
    <col min="4845" max="4852" width="6.5" style="171" customWidth="1"/>
    <col min="4853" max="5093" width="9" style="171"/>
    <col min="5094" max="5094" width="24.25" style="171" customWidth="1"/>
    <col min="5095" max="5095" width="7.875" style="171" customWidth="1"/>
    <col min="5096" max="5096" width="10.25" style="171" bestFit="1" customWidth="1"/>
    <col min="5097" max="5098" width="10.375" style="171" customWidth="1"/>
    <col min="5099" max="5099" width="9" style="171"/>
    <col min="5100" max="5100" width="2.625" style="171" customWidth="1"/>
    <col min="5101" max="5108" width="6.5" style="171" customWidth="1"/>
    <col min="5109" max="5349" width="9" style="171"/>
    <col min="5350" max="5350" width="24.25" style="171" customWidth="1"/>
    <col min="5351" max="5351" width="7.875" style="171" customWidth="1"/>
    <col min="5352" max="5352" width="10.25" style="171" bestFit="1" customWidth="1"/>
    <col min="5353" max="5354" width="10.375" style="171" customWidth="1"/>
    <col min="5355" max="5355" width="9" style="171"/>
    <col min="5356" max="5356" width="2.625" style="171" customWidth="1"/>
    <col min="5357" max="5364" width="6.5" style="171" customWidth="1"/>
    <col min="5365" max="5605" width="9" style="171"/>
    <col min="5606" max="5606" width="24.25" style="171" customWidth="1"/>
    <col min="5607" max="5607" width="7.875" style="171" customWidth="1"/>
    <col min="5608" max="5608" width="10.25" style="171" bestFit="1" customWidth="1"/>
    <col min="5609" max="5610" width="10.375" style="171" customWidth="1"/>
    <col min="5611" max="5611" width="9" style="171"/>
    <col min="5612" max="5612" width="2.625" style="171" customWidth="1"/>
    <col min="5613" max="5620" width="6.5" style="171" customWidth="1"/>
    <col min="5621" max="5861" width="9" style="171"/>
    <col min="5862" max="5862" width="24.25" style="171" customWidth="1"/>
    <col min="5863" max="5863" width="7.875" style="171" customWidth="1"/>
    <col min="5864" max="5864" width="10.25" style="171" bestFit="1" customWidth="1"/>
    <col min="5865" max="5866" width="10.375" style="171" customWidth="1"/>
    <col min="5867" max="5867" width="9" style="171"/>
    <col min="5868" max="5868" width="2.625" style="171" customWidth="1"/>
    <col min="5869" max="5876" width="6.5" style="171" customWidth="1"/>
    <col min="5877" max="6117" width="9" style="171"/>
    <col min="6118" max="6118" width="24.25" style="171" customWidth="1"/>
    <col min="6119" max="6119" width="7.875" style="171" customWidth="1"/>
    <col min="6120" max="6120" width="10.25" style="171" bestFit="1" customWidth="1"/>
    <col min="6121" max="6122" width="10.375" style="171" customWidth="1"/>
    <col min="6123" max="6123" width="9" style="171"/>
    <col min="6124" max="6124" width="2.625" style="171" customWidth="1"/>
    <col min="6125" max="6132" width="6.5" style="171" customWidth="1"/>
    <col min="6133" max="6373" width="9" style="171"/>
    <col min="6374" max="6374" width="24.25" style="171" customWidth="1"/>
    <col min="6375" max="6375" width="7.875" style="171" customWidth="1"/>
    <col min="6376" max="6376" width="10.25" style="171" bestFit="1" customWidth="1"/>
    <col min="6377" max="6378" width="10.375" style="171" customWidth="1"/>
    <col min="6379" max="6379" width="9" style="171"/>
    <col min="6380" max="6380" width="2.625" style="171" customWidth="1"/>
    <col min="6381" max="6388" width="6.5" style="171" customWidth="1"/>
    <col min="6389" max="6629" width="9" style="171"/>
    <col min="6630" max="6630" width="24.25" style="171" customWidth="1"/>
    <col min="6631" max="6631" width="7.875" style="171" customWidth="1"/>
    <col min="6632" max="6632" width="10.25" style="171" bestFit="1" customWidth="1"/>
    <col min="6633" max="6634" width="10.375" style="171" customWidth="1"/>
    <col min="6635" max="6635" width="9" style="171"/>
    <col min="6636" max="6636" width="2.625" style="171" customWidth="1"/>
    <col min="6637" max="6644" width="6.5" style="171" customWidth="1"/>
    <col min="6645" max="6885" width="9" style="171"/>
    <col min="6886" max="6886" width="24.25" style="171" customWidth="1"/>
    <col min="6887" max="6887" width="7.875" style="171" customWidth="1"/>
    <col min="6888" max="6888" width="10.25" style="171" bestFit="1" customWidth="1"/>
    <col min="6889" max="6890" width="10.375" style="171" customWidth="1"/>
    <col min="6891" max="6891" width="9" style="171"/>
    <col min="6892" max="6892" width="2.625" style="171" customWidth="1"/>
    <col min="6893" max="6900" width="6.5" style="171" customWidth="1"/>
    <col min="6901" max="7141" width="9" style="171"/>
    <col min="7142" max="7142" width="24.25" style="171" customWidth="1"/>
    <col min="7143" max="7143" width="7.875" style="171" customWidth="1"/>
    <col min="7144" max="7144" width="10.25" style="171" bestFit="1" customWidth="1"/>
    <col min="7145" max="7146" width="10.375" style="171" customWidth="1"/>
    <col min="7147" max="7147" width="9" style="171"/>
    <col min="7148" max="7148" width="2.625" style="171" customWidth="1"/>
    <col min="7149" max="7156" width="6.5" style="171" customWidth="1"/>
    <col min="7157" max="7397" width="9" style="171"/>
    <col min="7398" max="7398" width="24.25" style="171" customWidth="1"/>
    <col min="7399" max="7399" width="7.875" style="171" customWidth="1"/>
    <col min="7400" max="7400" width="10.25" style="171" bestFit="1" customWidth="1"/>
    <col min="7401" max="7402" width="10.375" style="171" customWidth="1"/>
    <col min="7403" max="7403" width="9" style="171"/>
    <col min="7404" max="7404" width="2.625" style="171" customWidth="1"/>
    <col min="7405" max="7412" width="6.5" style="171" customWidth="1"/>
    <col min="7413" max="7653" width="9" style="171"/>
    <col min="7654" max="7654" width="24.25" style="171" customWidth="1"/>
    <col min="7655" max="7655" width="7.875" style="171" customWidth="1"/>
    <col min="7656" max="7656" width="10.25" style="171" bestFit="1" customWidth="1"/>
    <col min="7657" max="7658" width="10.375" style="171" customWidth="1"/>
    <col min="7659" max="7659" width="9" style="171"/>
    <col min="7660" max="7660" width="2.625" style="171" customWidth="1"/>
    <col min="7661" max="7668" width="6.5" style="171" customWidth="1"/>
    <col min="7669" max="7909" width="9" style="171"/>
    <col min="7910" max="7910" width="24.25" style="171" customWidth="1"/>
    <col min="7911" max="7911" width="7.875" style="171" customWidth="1"/>
    <col min="7912" max="7912" width="10.25" style="171" bestFit="1" customWidth="1"/>
    <col min="7913" max="7914" width="10.375" style="171" customWidth="1"/>
    <col min="7915" max="7915" width="9" style="171"/>
    <col min="7916" max="7916" width="2.625" style="171" customWidth="1"/>
    <col min="7917" max="7924" width="6.5" style="171" customWidth="1"/>
    <col min="7925" max="8165" width="9" style="171"/>
    <col min="8166" max="8166" width="24.25" style="171" customWidth="1"/>
    <col min="8167" max="8167" width="7.875" style="171" customWidth="1"/>
    <col min="8168" max="8168" width="10.25" style="171" bestFit="1" customWidth="1"/>
    <col min="8169" max="8170" width="10.375" style="171" customWidth="1"/>
    <col min="8171" max="8171" width="9" style="171"/>
    <col min="8172" max="8172" width="2.625" style="171" customWidth="1"/>
    <col min="8173" max="8180" width="6.5" style="171" customWidth="1"/>
    <col min="8181" max="8421" width="9" style="171"/>
    <col min="8422" max="8422" width="24.25" style="171" customWidth="1"/>
    <col min="8423" max="8423" width="7.875" style="171" customWidth="1"/>
    <col min="8424" max="8424" width="10.25" style="171" bestFit="1" customWidth="1"/>
    <col min="8425" max="8426" width="10.375" style="171" customWidth="1"/>
    <col min="8427" max="8427" width="9" style="171"/>
    <col min="8428" max="8428" width="2.625" style="171" customWidth="1"/>
    <col min="8429" max="8436" width="6.5" style="171" customWidth="1"/>
    <col min="8437" max="8677" width="9" style="171"/>
    <col min="8678" max="8678" width="24.25" style="171" customWidth="1"/>
    <col min="8679" max="8679" width="7.875" style="171" customWidth="1"/>
    <col min="8680" max="8680" width="10.25" style="171" bestFit="1" customWidth="1"/>
    <col min="8681" max="8682" width="10.375" style="171" customWidth="1"/>
    <col min="8683" max="8683" width="9" style="171"/>
    <col min="8684" max="8684" width="2.625" style="171" customWidth="1"/>
    <col min="8685" max="8692" width="6.5" style="171" customWidth="1"/>
    <col min="8693" max="8933" width="9" style="171"/>
    <col min="8934" max="8934" width="24.25" style="171" customWidth="1"/>
    <col min="8935" max="8935" width="7.875" style="171" customWidth="1"/>
    <col min="8936" max="8936" width="10.25" style="171" bestFit="1" customWidth="1"/>
    <col min="8937" max="8938" width="10.375" style="171" customWidth="1"/>
    <col min="8939" max="8939" width="9" style="171"/>
    <col min="8940" max="8940" width="2.625" style="171" customWidth="1"/>
    <col min="8941" max="8948" width="6.5" style="171" customWidth="1"/>
    <col min="8949" max="9189" width="9" style="171"/>
    <col min="9190" max="9190" width="24.25" style="171" customWidth="1"/>
    <col min="9191" max="9191" width="7.875" style="171" customWidth="1"/>
    <col min="9192" max="9192" width="10.25" style="171" bestFit="1" customWidth="1"/>
    <col min="9193" max="9194" width="10.375" style="171" customWidth="1"/>
    <col min="9195" max="9195" width="9" style="171"/>
    <col min="9196" max="9196" width="2.625" style="171" customWidth="1"/>
    <col min="9197" max="9204" width="6.5" style="171" customWidth="1"/>
    <col min="9205" max="9445" width="9" style="171"/>
    <col min="9446" max="9446" width="24.25" style="171" customWidth="1"/>
    <col min="9447" max="9447" width="7.875" style="171" customWidth="1"/>
    <col min="9448" max="9448" width="10.25" style="171" bestFit="1" customWidth="1"/>
    <col min="9449" max="9450" width="10.375" style="171" customWidth="1"/>
    <col min="9451" max="9451" width="9" style="171"/>
    <col min="9452" max="9452" width="2.625" style="171" customWidth="1"/>
    <col min="9453" max="9460" width="6.5" style="171" customWidth="1"/>
    <col min="9461" max="9701" width="9" style="171"/>
    <col min="9702" max="9702" width="24.25" style="171" customWidth="1"/>
    <col min="9703" max="9703" width="7.875" style="171" customWidth="1"/>
    <col min="9704" max="9704" width="10.25" style="171" bestFit="1" customWidth="1"/>
    <col min="9705" max="9706" width="10.375" style="171" customWidth="1"/>
    <col min="9707" max="9707" width="9" style="171"/>
    <col min="9708" max="9708" width="2.625" style="171" customWidth="1"/>
    <col min="9709" max="9716" width="6.5" style="171" customWidth="1"/>
    <col min="9717" max="9957" width="9" style="171"/>
    <col min="9958" max="9958" width="24.25" style="171" customWidth="1"/>
    <col min="9959" max="9959" width="7.875" style="171" customWidth="1"/>
    <col min="9960" max="9960" width="10.25" style="171" bestFit="1" customWidth="1"/>
    <col min="9961" max="9962" width="10.375" style="171" customWidth="1"/>
    <col min="9963" max="9963" width="9" style="171"/>
    <col min="9964" max="9964" width="2.625" style="171" customWidth="1"/>
    <col min="9965" max="9972" width="6.5" style="171" customWidth="1"/>
    <col min="9973" max="10213" width="9" style="171"/>
    <col min="10214" max="10214" width="24.25" style="171" customWidth="1"/>
    <col min="10215" max="10215" width="7.875" style="171" customWidth="1"/>
    <col min="10216" max="10216" width="10.25" style="171" bestFit="1" customWidth="1"/>
    <col min="10217" max="10218" width="10.375" style="171" customWidth="1"/>
    <col min="10219" max="10219" width="9" style="171"/>
    <col min="10220" max="10220" width="2.625" style="171" customWidth="1"/>
    <col min="10221" max="10228" width="6.5" style="171" customWidth="1"/>
    <col min="10229" max="10469" width="9" style="171"/>
    <col min="10470" max="10470" width="24.25" style="171" customWidth="1"/>
    <col min="10471" max="10471" width="7.875" style="171" customWidth="1"/>
    <col min="10472" max="10472" width="10.25" style="171" bestFit="1" customWidth="1"/>
    <col min="10473" max="10474" width="10.375" style="171" customWidth="1"/>
    <col min="10475" max="10475" width="9" style="171"/>
    <col min="10476" max="10476" width="2.625" style="171" customWidth="1"/>
    <col min="10477" max="10484" width="6.5" style="171" customWidth="1"/>
    <col min="10485" max="10725" width="9" style="171"/>
    <col min="10726" max="10726" width="24.25" style="171" customWidth="1"/>
    <col min="10727" max="10727" width="7.875" style="171" customWidth="1"/>
    <col min="10728" max="10728" width="10.25" style="171" bestFit="1" customWidth="1"/>
    <col min="10729" max="10730" width="10.375" style="171" customWidth="1"/>
    <col min="10731" max="10731" width="9" style="171"/>
    <col min="10732" max="10732" width="2.625" style="171" customWidth="1"/>
    <col min="10733" max="10740" width="6.5" style="171" customWidth="1"/>
    <col min="10741" max="10981" width="9" style="171"/>
    <col min="10982" max="10982" width="24.25" style="171" customWidth="1"/>
    <col min="10983" max="10983" width="7.875" style="171" customWidth="1"/>
    <col min="10984" max="10984" width="10.25" style="171" bestFit="1" customWidth="1"/>
    <col min="10985" max="10986" width="10.375" style="171" customWidth="1"/>
    <col min="10987" max="10987" width="9" style="171"/>
    <col min="10988" max="10988" width="2.625" style="171" customWidth="1"/>
    <col min="10989" max="10996" width="6.5" style="171" customWidth="1"/>
    <col min="10997" max="11237" width="9" style="171"/>
    <col min="11238" max="11238" width="24.25" style="171" customWidth="1"/>
    <col min="11239" max="11239" width="7.875" style="171" customWidth="1"/>
    <col min="11240" max="11240" width="10.25" style="171" bestFit="1" customWidth="1"/>
    <col min="11241" max="11242" width="10.375" style="171" customWidth="1"/>
    <col min="11243" max="11243" width="9" style="171"/>
    <col min="11244" max="11244" width="2.625" style="171" customWidth="1"/>
    <col min="11245" max="11252" width="6.5" style="171" customWidth="1"/>
    <col min="11253" max="11493" width="9" style="171"/>
    <col min="11494" max="11494" width="24.25" style="171" customWidth="1"/>
    <col min="11495" max="11495" width="7.875" style="171" customWidth="1"/>
    <col min="11496" max="11496" width="10.25" style="171" bestFit="1" customWidth="1"/>
    <col min="11497" max="11498" width="10.375" style="171" customWidth="1"/>
    <col min="11499" max="11499" width="9" style="171"/>
    <col min="11500" max="11500" width="2.625" style="171" customWidth="1"/>
    <col min="11501" max="11508" width="6.5" style="171" customWidth="1"/>
    <col min="11509" max="11749" width="9" style="171"/>
    <col min="11750" max="11750" width="24.25" style="171" customWidth="1"/>
    <col min="11751" max="11751" width="7.875" style="171" customWidth="1"/>
    <col min="11752" max="11752" width="10.25" style="171" bestFit="1" customWidth="1"/>
    <col min="11753" max="11754" width="10.375" style="171" customWidth="1"/>
    <col min="11755" max="11755" width="9" style="171"/>
    <col min="11756" max="11756" width="2.625" style="171" customWidth="1"/>
    <col min="11757" max="11764" width="6.5" style="171" customWidth="1"/>
    <col min="11765" max="12005" width="9" style="171"/>
    <col min="12006" max="12006" width="24.25" style="171" customWidth="1"/>
    <col min="12007" max="12007" width="7.875" style="171" customWidth="1"/>
    <col min="12008" max="12008" width="10.25" style="171" bestFit="1" customWidth="1"/>
    <col min="12009" max="12010" width="10.375" style="171" customWidth="1"/>
    <col min="12011" max="12011" width="9" style="171"/>
    <col min="12012" max="12012" width="2.625" style="171" customWidth="1"/>
    <col min="12013" max="12020" width="6.5" style="171" customWidth="1"/>
    <col min="12021" max="12261" width="9" style="171"/>
    <col min="12262" max="12262" width="24.25" style="171" customWidth="1"/>
    <col min="12263" max="12263" width="7.875" style="171" customWidth="1"/>
    <col min="12264" max="12264" width="10.25" style="171" bestFit="1" customWidth="1"/>
    <col min="12265" max="12266" width="10.375" style="171" customWidth="1"/>
    <col min="12267" max="12267" width="9" style="171"/>
    <col min="12268" max="12268" width="2.625" style="171" customWidth="1"/>
    <col min="12269" max="12276" width="6.5" style="171" customWidth="1"/>
    <col min="12277" max="12517" width="9" style="171"/>
    <col min="12518" max="12518" width="24.25" style="171" customWidth="1"/>
    <col min="12519" max="12519" width="7.875" style="171" customWidth="1"/>
    <col min="12520" max="12520" width="10.25" style="171" bestFit="1" customWidth="1"/>
    <col min="12521" max="12522" width="10.375" style="171" customWidth="1"/>
    <col min="12523" max="12523" width="9" style="171"/>
    <col min="12524" max="12524" width="2.625" style="171" customWidth="1"/>
    <col min="12525" max="12532" width="6.5" style="171" customWidth="1"/>
    <col min="12533" max="12773" width="9" style="171"/>
    <col min="12774" max="12774" width="24.25" style="171" customWidth="1"/>
    <col min="12775" max="12775" width="7.875" style="171" customWidth="1"/>
    <col min="12776" max="12776" width="10.25" style="171" bestFit="1" customWidth="1"/>
    <col min="12777" max="12778" width="10.375" style="171" customWidth="1"/>
    <col min="12779" max="12779" width="9" style="171"/>
    <col min="12780" max="12780" width="2.625" style="171" customWidth="1"/>
    <col min="12781" max="12788" width="6.5" style="171" customWidth="1"/>
    <col min="12789" max="13029" width="9" style="171"/>
    <col min="13030" max="13030" width="24.25" style="171" customWidth="1"/>
    <col min="13031" max="13031" width="7.875" style="171" customWidth="1"/>
    <col min="13032" max="13032" width="10.25" style="171" bestFit="1" customWidth="1"/>
    <col min="13033" max="13034" width="10.375" style="171" customWidth="1"/>
    <col min="13035" max="13035" width="9" style="171"/>
    <col min="13036" max="13036" width="2.625" style="171" customWidth="1"/>
    <col min="13037" max="13044" width="6.5" style="171" customWidth="1"/>
    <col min="13045" max="13285" width="9" style="171"/>
    <col min="13286" max="13286" width="24.25" style="171" customWidth="1"/>
    <col min="13287" max="13287" width="7.875" style="171" customWidth="1"/>
    <col min="13288" max="13288" width="10.25" style="171" bestFit="1" customWidth="1"/>
    <col min="13289" max="13290" width="10.375" style="171" customWidth="1"/>
    <col min="13291" max="13291" width="9" style="171"/>
    <col min="13292" max="13292" width="2.625" style="171" customWidth="1"/>
    <col min="13293" max="13300" width="6.5" style="171" customWidth="1"/>
    <col min="13301" max="13541" width="9" style="171"/>
    <col min="13542" max="13542" width="24.25" style="171" customWidth="1"/>
    <col min="13543" max="13543" width="7.875" style="171" customWidth="1"/>
    <col min="13544" max="13544" width="10.25" style="171" bestFit="1" customWidth="1"/>
    <col min="13545" max="13546" width="10.375" style="171" customWidth="1"/>
    <col min="13547" max="13547" width="9" style="171"/>
    <col min="13548" max="13548" width="2.625" style="171" customWidth="1"/>
    <col min="13549" max="13556" width="6.5" style="171" customWidth="1"/>
    <col min="13557" max="13797" width="9" style="171"/>
    <col min="13798" max="13798" width="24.25" style="171" customWidth="1"/>
    <col min="13799" max="13799" width="7.875" style="171" customWidth="1"/>
    <col min="13800" max="13800" width="10.25" style="171" bestFit="1" customWidth="1"/>
    <col min="13801" max="13802" width="10.375" style="171" customWidth="1"/>
    <col min="13803" max="13803" width="9" style="171"/>
    <col min="13804" max="13804" width="2.625" style="171" customWidth="1"/>
    <col min="13805" max="13812" width="6.5" style="171" customWidth="1"/>
    <col min="13813" max="14053" width="9" style="171"/>
    <col min="14054" max="14054" width="24.25" style="171" customWidth="1"/>
    <col min="14055" max="14055" width="7.875" style="171" customWidth="1"/>
    <col min="14056" max="14056" width="10.25" style="171" bestFit="1" customWidth="1"/>
    <col min="14057" max="14058" width="10.375" style="171" customWidth="1"/>
    <col min="14059" max="14059" width="9" style="171"/>
    <col min="14060" max="14060" width="2.625" style="171" customWidth="1"/>
    <col min="14061" max="14068" width="6.5" style="171" customWidth="1"/>
    <col min="14069" max="14309" width="9" style="171"/>
    <col min="14310" max="14310" width="24.25" style="171" customWidth="1"/>
    <col min="14311" max="14311" width="7.875" style="171" customWidth="1"/>
    <col min="14312" max="14312" width="10.25" style="171" bestFit="1" customWidth="1"/>
    <col min="14313" max="14314" width="10.375" style="171" customWidth="1"/>
    <col min="14315" max="14315" width="9" style="171"/>
    <col min="14316" max="14316" width="2.625" style="171" customWidth="1"/>
    <col min="14317" max="14324" width="6.5" style="171" customWidth="1"/>
    <col min="14325" max="14565" width="9" style="171"/>
    <col min="14566" max="14566" width="24.25" style="171" customWidth="1"/>
    <col min="14567" max="14567" width="7.875" style="171" customWidth="1"/>
    <col min="14568" max="14568" width="10.25" style="171" bestFit="1" customWidth="1"/>
    <col min="14569" max="14570" width="10.375" style="171" customWidth="1"/>
    <col min="14571" max="14571" width="9" style="171"/>
    <col min="14572" max="14572" width="2.625" style="171" customWidth="1"/>
    <col min="14573" max="14580" width="6.5" style="171" customWidth="1"/>
    <col min="14581" max="14821" width="9" style="171"/>
    <col min="14822" max="14822" width="24.25" style="171" customWidth="1"/>
    <col min="14823" max="14823" width="7.875" style="171" customWidth="1"/>
    <col min="14824" max="14824" width="10.25" style="171" bestFit="1" customWidth="1"/>
    <col min="14825" max="14826" width="10.375" style="171" customWidth="1"/>
    <col min="14827" max="14827" width="9" style="171"/>
    <col min="14828" max="14828" width="2.625" style="171" customWidth="1"/>
    <col min="14829" max="14836" width="6.5" style="171" customWidth="1"/>
    <col min="14837" max="15077" width="9" style="171"/>
    <col min="15078" max="15078" width="24.25" style="171" customWidth="1"/>
    <col min="15079" max="15079" width="7.875" style="171" customWidth="1"/>
    <col min="15080" max="15080" width="10.25" style="171" bestFit="1" customWidth="1"/>
    <col min="15081" max="15082" width="10.375" style="171" customWidth="1"/>
    <col min="15083" max="15083" width="9" style="171"/>
    <col min="15084" max="15084" width="2.625" style="171" customWidth="1"/>
    <col min="15085" max="15092" width="6.5" style="171" customWidth="1"/>
    <col min="15093" max="15333" width="9" style="171"/>
    <col min="15334" max="15334" width="24.25" style="171" customWidth="1"/>
    <col min="15335" max="15335" width="7.875" style="171" customWidth="1"/>
    <col min="15336" max="15336" width="10.25" style="171" bestFit="1" customWidth="1"/>
    <col min="15337" max="15338" width="10.375" style="171" customWidth="1"/>
    <col min="15339" max="15339" width="9" style="171"/>
    <col min="15340" max="15340" width="2.625" style="171" customWidth="1"/>
    <col min="15341" max="15348" width="6.5" style="171" customWidth="1"/>
    <col min="15349" max="15589" width="9" style="171"/>
    <col min="15590" max="15590" width="24.25" style="171" customWidth="1"/>
    <col min="15591" max="15591" width="7.875" style="171" customWidth="1"/>
    <col min="15592" max="15592" width="10.25" style="171" bestFit="1" customWidth="1"/>
    <col min="15593" max="15594" width="10.375" style="171" customWidth="1"/>
    <col min="15595" max="15595" width="9" style="171"/>
    <col min="15596" max="15596" width="2.625" style="171" customWidth="1"/>
    <col min="15597" max="15604" width="6.5" style="171" customWidth="1"/>
    <col min="15605" max="15845" width="9" style="171"/>
    <col min="15846" max="15846" width="24.25" style="171" customWidth="1"/>
    <col min="15847" max="15847" width="7.875" style="171" customWidth="1"/>
    <col min="15848" max="15848" width="10.25" style="171" bestFit="1" customWidth="1"/>
    <col min="15849" max="15850" width="10.375" style="171" customWidth="1"/>
    <col min="15851" max="15851" width="9" style="171"/>
    <col min="15852" max="15852" width="2.625" style="171" customWidth="1"/>
    <col min="15853" max="15860" width="6.5" style="171" customWidth="1"/>
    <col min="15861" max="16101" width="9" style="171"/>
    <col min="16102" max="16102" width="24.25" style="171" customWidth="1"/>
    <col min="16103" max="16103" width="7.875" style="171" customWidth="1"/>
    <col min="16104" max="16104" width="10.25" style="171" bestFit="1" customWidth="1"/>
    <col min="16105" max="16106" width="10.375" style="171" customWidth="1"/>
    <col min="16107" max="16107" width="9" style="171"/>
    <col min="16108" max="16108" width="2.625" style="171" customWidth="1"/>
    <col min="16109" max="16116" width="6.5" style="171" customWidth="1"/>
    <col min="16117" max="16384" width="9" style="171"/>
  </cols>
  <sheetData>
    <row r="1" spans="1:16" s="387" customFormat="1" ht="24.95" customHeight="1">
      <c r="A1" s="252" t="s">
        <v>128</v>
      </c>
      <c r="B1" s="385"/>
      <c r="C1" s="386"/>
      <c r="D1" s="386"/>
      <c r="E1" s="386"/>
      <c r="F1" s="386"/>
      <c r="G1" s="386"/>
      <c r="J1" s="388"/>
      <c r="K1" s="388"/>
      <c r="L1" s="388"/>
      <c r="M1" s="389"/>
      <c r="N1" s="389"/>
      <c r="O1" s="389"/>
      <c r="P1" s="389"/>
    </row>
    <row r="2" spans="1:16" s="387" customFormat="1" ht="24.95" customHeight="1">
      <c r="A2" s="390"/>
      <c r="B2" s="385"/>
      <c r="C2" s="386"/>
      <c r="D2" s="386"/>
      <c r="E2" s="386"/>
      <c r="F2" s="386"/>
      <c r="G2" s="386"/>
      <c r="J2" s="388"/>
      <c r="K2" s="388"/>
      <c r="L2" s="388"/>
      <c r="M2" s="389"/>
      <c r="N2" s="389"/>
      <c r="O2" s="389"/>
      <c r="P2" s="389"/>
    </row>
    <row r="3" spans="1:16" ht="21.95" customHeight="1">
      <c r="B3" s="402" t="s">
        <v>129</v>
      </c>
      <c r="C3" s="402" t="s">
        <v>196</v>
      </c>
      <c r="D3" s="402" t="s">
        <v>240</v>
      </c>
      <c r="E3" s="402" t="s">
        <v>229</v>
      </c>
      <c r="F3" s="391" t="s">
        <v>223</v>
      </c>
      <c r="G3" s="440" t="s">
        <v>223</v>
      </c>
      <c r="H3" s="440" t="s">
        <v>225</v>
      </c>
      <c r="I3" s="381"/>
      <c r="J3" s="169"/>
      <c r="K3" s="169"/>
      <c r="L3" s="169"/>
      <c r="M3" s="170"/>
      <c r="N3" s="170"/>
      <c r="O3" s="170"/>
      <c r="P3" s="170"/>
    </row>
    <row r="4" spans="1:16" ht="21.95" customHeight="1">
      <c r="B4" s="403"/>
      <c r="C4" s="403"/>
      <c r="D4" s="403"/>
      <c r="E4" s="403"/>
      <c r="F4" s="172" t="s">
        <v>105</v>
      </c>
      <c r="G4" s="441" t="s">
        <v>222</v>
      </c>
      <c r="H4" s="441" t="s">
        <v>226</v>
      </c>
      <c r="I4" s="381"/>
      <c r="J4" s="169"/>
      <c r="K4" s="169"/>
      <c r="L4" s="169"/>
      <c r="M4" s="170"/>
      <c r="N4" s="170"/>
      <c r="O4" s="170"/>
      <c r="P4" s="170"/>
    </row>
    <row r="5" spans="1:16" ht="21.95" customHeight="1">
      <c r="B5" s="404"/>
      <c r="C5" s="404"/>
      <c r="D5" s="404"/>
      <c r="E5" s="404"/>
      <c r="F5" s="380" t="s">
        <v>130</v>
      </c>
      <c r="G5" s="442" t="s">
        <v>130</v>
      </c>
      <c r="H5" s="442" t="s">
        <v>130</v>
      </c>
      <c r="I5" s="381"/>
      <c r="J5" s="169"/>
      <c r="K5" s="169"/>
      <c r="L5" s="169"/>
      <c r="M5" s="170"/>
      <c r="N5" s="170"/>
      <c r="O5" s="170"/>
      <c r="P5" s="170"/>
    </row>
    <row r="6" spans="1:16" ht="15.75">
      <c r="C6" s="174"/>
      <c r="D6" s="174"/>
      <c r="E6" s="174"/>
      <c r="F6" s="174"/>
      <c r="G6" s="174"/>
      <c r="H6" s="175"/>
      <c r="J6" s="176"/>
      <c r="K6" s="176"/>
      <c r="L6" s="176"/>
      <c r="M6" s="170"/>
      <c r="N6" s="170"/>
      <c r="O6" s="170"/>
      <c r="P6" s="170"/>
    </row>
    <row r="7" spans="1:16" s="179" customFormat="1" ht="24.95" customHeight="1">
      <c r="A7" s="177" t="s">
        <v>131</v>
      </c>
      <c r="B7" s="178" t="s">
        <v>132</v>
      </c>
      <c r="C7" s="392">
        <v>184.51961881040199</v>
      </c>
      <c r="D7" s="392">
        <v>186.065793855436</v>
      </c>
      <c r="E7" s="392">
        <v>1790.72785336784</v>
      </c>
      <c r="F7" s="393">
        <v>100.83794615174375</v>
      </c>
      <c r="G7" s="393">
        <v>112.90823800997391</v>
      </c>
      <c r="H7" s="394">
        <v>111.54917696598443</v>
      </c>
      <c r="I7" s="180"/>
      <c r="J7" s="181"/>
      <c r="K7" s="181"/>
      <c r="L7" s="181"/>
      <c r="M7" s="182"/>
      <c r="N7" s="182"/>
      <c r="O7" s="182"/>
      <c r="P7" s="182"/>
    </row>
    <row r="8" spans="1:16" s="179" customFormat="1" ht="24.95" customHeight="1">
      <c r="A8" s="177" t="s">
        <v>133</v>
      </c>
      <c r="B8" s="178" t="s">
        <v>134</v>
      </c>
      <c r="C8" s="392">
        <v>29968.720179547257</v>
      </c>
      <c r="D8" s="392">
        <v>30910.044293180719</v>
      </c>
      <c r="E8" s="392">
        <v>353811.94342944119</v>
      </c>
      <c r="F8" s="393">
        <v>103.14102206565326</v>
      </c>
      <c r="G8" s="393">
        <v>93.96562299548421</v>
      </c>
      <c r="H8" s="394">
        <v>109.77632969062074</v>
      </c>
      <c r="I8" s="180"/>
      <c r="J8" s="181"/>
      <c r="K8" s="181"/>
      <c r="L8" s="181"/>
      <c r="M8" s="182"/>
      <c r="N8" s="182"/>
      <c r="O8" s="182"/>
      <c r="P8" s="182"/>
    </row>
    <row r="9" spans="1:16" s="179" customFormat="1" ht="24.95" customHeight="1">
      <c r="A9" s="177" t="s">
        <v>135</v>
      </c>
      <c r="B9" s="178" t="s">
        <v>136</v>
      </c>
      <c r="C9" s="392">
        <v>6280.5744644617198</v>
      </c>
      <c r="D9" s="392">
        <v>6348.8133304678404</v>
      </c>
      <c r="E9" s="392">
        <v>64046.9558775447</v>
      </c>
      <c r="F9" s="393">
        <v>101.08650675813568</v>
      </c>
      <c r="G9" s="393">
        <v>99.249242624783065</v>
      </c>
      <c r="H9" s="394">
        <v>118.12516076364955</v>
      </c>
      <c r="I9" s="180"/>
      <c r="J9" s="181"/>
      <c r="K9" s="181"/>
      <c r="L9" s="181"/>
      <c r="M9" s="182"/>
      <c r="N9" s="182"/>
      <c r="O9" s="182"/>
      <c r="P9" s="182"/>
    </row>
    <row r="10" spans="1:16" s="179" customFormat="1" ht="24.95" customHeight="1">
      <c r="A10" s="177" t="s">
        <v>137</v>
      </c>
      <c r="B10" s="178" t="s">
        <v>132</v>
      </c>
      <c r="C10" s="392">
        <v>77.44</v>
      </c>
      <c r="D10" s="392">
        <v>70</v>
      </c>
      <c r="E10" s="392">
        <v>897.42</v>
      </c>
      <c r="F10" s="393">
        <v>90.392561983471069</v>
      </c>
      <c r="G10" s="393">
        <v>78.651685393258433</v>
      </c>
      <c r="H10" s="394">
        <v>98.574253075571178</v>
      </c>
      <c r="I10" s="180"/>
      <c r="J10" s="181"/>
      <c r="K10" s="181"/>
      <c r="L10" s="181"/>
      <c r="M10" s="182"/>
      <c r="N10" s="182"/>
      <c r="O10" s="182"/>
      <c r="P10" s="182"/>
    </row>
    <row r="11" spans="1:16" s="179" customFormat="1" ht="24.95" customHeight="1">
      <c r="A11" s="177" t="s">
        <v>138</v>
      </c>
      <c r="B11" s="178" t="s">
        <v>132</v>
      </c>
      <c r="C11" s="392">
        <v>33.4903040833712</v>
      </c>
      <c r="D11" s="392">
        <v>34.202212906974097</v>
      </c>
      <c r="E11" s="392">
        <v>353.22310229795994</v>
      </c>
      <c r="F11" s="393">
        <v>102.12571621276017</v>
      </c>
      <c r="G11" s="393">
        <v>120.88051639579098</v>
      </c>
      <c r="H11" s="394">
        <v>112.72622480860765</v>
      </c>
      <c r="I11" s="180"/>
      <c r="J11" s="181"/>
      <c r="K11" s="181"/>
      <c r="L11" s="181"/>
      <c r="M11" s="182"/>
      <c r="N11" s="182"/>
      <c r="O11" s="182"/>
      <c r="P11" s="182"/>
    </row>
    <row r="12" spans="1:16" s="179" customFormat="1" ht="24.95" customHeight="1">
      <c r="A12" s="183" t="s">
        <v>139</v>
      </c>
      <c r="B12" s="178" t="s">
        <v>132</v>
      </c>
      <c r="C12" s="392">
        <v>776.9144023308761</v>
      </c>
      <c r="D12" s="392">
        <v>790.06724042234896</v>
      </c>
      <c r="E12" s="392">
        <v>8762.62427536422</v>
      </c>
      <c r="F12" s="393">
        <v>101.69295845874554</v>
      </c>
      <c r="G12" s="393">
        <v>96.975271336621717</v>
      </c>
      <c r="H12" s="394">
        <v>94.879794578513781</v>
      </c>
      <c r="I12" s="180"/>
      <c r="J12" s="181"/>
      <c r="K12" s="181"/>
      <c r="L12" s="181"/>
      <c r="M12" s="182"/>
      <c r="N12" s="182"/>
      <c r="O12" s="182"/>
      <c r="P12" s="182"/>
    </row>
    <row r="13" spans="1:16" s="179" customFormat="1" ht="24.95" customHeight="1">
      <c r="A13" s="177" t="s">
        <v>140</v>
      </c>
      <c r="B13" s="178" t="s">
        <v>132</v>
      </c>
      <c r="C13" s="392">
        <v>142.97</v>
      </c>
      <c r="D13" s="392">
        <v>72</v>
      </c>
      <c r="E13" s="392">
        <v>2127.84</v>
      </c>
      <c r="F13" s="393">
        <v>50.360215429810452</v>
      </c>
      <c r="G13" s="393">
        <v>36.086607858861271</v>
      </c>
      <c r="H13" s="394">
        <v>95.569302161385025</v>
      </c>
      <c r="I13" s="180"/>
      <c r="J13" s="181"/>
      <c r="K13" s="181"/>
      <c r="L13" s="181"/>
      <c r="M13" s="182"/>
      <c r="N13" s="182"/>
      <c r="O13" s="182"/>
      <c r="P13" s="182"/>
    </row>
    <row r="14" spans="1:16" s="179" customFormat="1" ht="38.1" customHeight="1">
      <c r="A14" s="177" t="s">
        <v>141</v>
      </c>
      <c r="B14" s="178" t="s">
        <v>132</v>
      </c>
      <c r="C14" s="392">
        <v>16.527511579495499</v>
      </c>
      <c r="D14" s="392">
        <v>15.56179784882579</v>
      </c>
      <c r="E14" s="392">
        <v>155.80735710912592</v>
      </c>
      <c r="F14" s="393">
        <v>94.15693205825491</v>
      </c>
      <c r="G14" s="393">
        <v>151.28345422433509</v>
      </c>
      <c r="H14" s="394">
        <v>132.89967793951584</v>
      </c>
      <c r="I14" s="180"/>
      <c r="J14" s="181"/>
      <c r="K14" s="181"/>
      <c r="L14" s="181"/>
      <c r="M14" s="182"/>
      <c r="N14" s="182"/>
      <c r="O14" s="182"/>
      <c r="P14" s="182"/>
    </row>
    <row r="15" spans="1:16" s="179" customFormat="1" ht="24.95" customHeight="1">
      <c r="A15" s="177" t="s">
        <v>142</v>
      </c>
      <c r="B15" s="178" t="s">
        <v>143</v>
      </c>
      <c r="C15" s="392">
        <v>26304.6612487653</v>
      </c>
      <c r="D15" s="392">
        <v>26047.3014145292</v>
      </c>
      <c r="E15" s="392">
        <v>271907.49536139</v>
      </c>
      <c r="F15" s="393">
        <v>99.021618899394952</v>
      </c>
      <c r="G15" s="393">
        <v>101.64387052926713</v>
      </c>
      <c r="H15" s="394">
        <v>110.08288125509551</v>
      </c>
      <c r="I15" s="180"/>
      <c r="J15" s="181"/>
      <c r="K15" s="181"/>
      <c r="L15" s="181"/>
      <c r="M15" s="182"/>
      <c r="N15" s="182"/>
      <c r="O15" s="182"/>
      <c r="P15" s="182"/>
    </row>
    <row r="16" spans="1:16" s="179" customFormat="1" ht="24.95" customHeight="1">
      <c r="A16" s="177" t="s">
        <v>144</v>
      </c>
      <c r="B16" s="178" t="s">
        <v>134</v>
      </c>
      <c r="C16" s="392">
        <v>631.55999999999995</v>
      </c>
      <c r="D16" s="392">
        <v>631.5</v>
      </c>
      <c r="E16" s="392">
        <v>5879.0119999999997</v>
      </c>
      <c r="F16" s="393">
        <v>99.990499714991458</v>
      </c>
      <c r="G16" s="393">
        <v>106.34052205366029</v>
      </c>
      <c r="H16" s="394">
        <v>124.09531868832846</v>
      </c>
      <c r="I16" s="180"/>
      <c r="J16" s="181"/>
      <c r="K16" s="181"/>
      <c r="L16" s="181"/>
      <c r="M16" s="182"/>
      <c r="N16" s="182"/>
      <c r="O16" s="182"/>
      <c r="P16" s="182"/>
    </row>
    <row r="17" spans="1:16" s="179" customFormat="1" ht="24.95" customHeight="1">
      <c r="A17" s="395" t="s">
        <v>145</v>
      </c>
      <c r="B17" s="184" t="s">
        <v>134</v>
      </c>
      <c r="C17" s="392">
        <v>15588.36</v>
      </c>
      <c r="D17" s="392">
        <v>15814.288</v>
      </c>
      <c r="E17" s="392">
        <v>167919.88200000001</v>
      </c>
      <c r="F17" s="393">
        <v>101.44933783925956</v>
      </c>
      <c r="G17" s="393">
        <v>91.01307435921666</v>
      </c>
      <c r="H17" s="394">
        <v>83.548998150929805</v>
      </c>
      <c r="I17" s="180"/>
      <c r="J17" s="181"/>
      <c r="K17" s="181"/>
      <c r="L17" s="181"/>
      <c r="M17" s="182"/>
      <c r="N17" s="182"/>
      <c r="O17" s="182"/>
      <c r="P17" s="182"/>
    </row>
    <row r="18" spans="1:16" s="179" customFormat="1" ht="24.95" customHeight="1">
      <c r="A18" s="177" t="s">
        <v>146</v>
      </c>
      <c r="B18" s="178" t="s">
        <v>147</v>
      </c>
      <c r="C18" s="392">
        <v>2565</v>
      </c>
      <c r="D18" s="392">
        <v>3163</v>
      </c>
      <c r="E18" s="392">
        <v>17393</v>
      </c>
      <c r="F18" s="393">
        <v>123.313840155945</v>
      </c>
      <c r="G18" s="393">
        <v>317.57028112449802</v>
      </c>
      <c r="H18" s="394">
        <v>198.70901405232499</v>
      </c>
      <c r="I18" s="180"/>
      <c r="J18" s="181"/>
      <c r="K18" s="181"/>
      <c r="L18" s="181"/>
      <c r="M18" s="182"/>
      <c r="N18" s="182"/>
      <c r="O18" s="182"/>
      <c r="P18" s="182"/>
    </row>
    <row r="19" spans="1:16" s="179" customFormat="1" ht="24.95" customHeight="1">
      <c r="A19" s="177" t="s">
        <v>148</v>
      </c>
      <c r="B19" s="178" t="s">
        <v>149</v>
      </c>
      <c r="C19" s="392">
        <v>2461.433</v>
      </c>
      <c r="D19" s="392">
        <v>2658.9630000000002</v>
      </c>
      <c r="E19" s="392">
        <v>23594.045999999998</v>
      </c>
      <c r="F19" s="393">
        <v>108.025000071097</v>
      </c>
      <c r="G19" s="393">
        <v>92.886454423346606</v>
      </c>
      <c r="H19" s="394">
        <v>91.854155475604998</v>
      </c>
      <c r="I19" s="180"/>
      <c r="J19" s="181"/>
      <c r="K19" s="181"/>
      <c r="L19" s="181"/>
      <c r="M19" s="182"/>
      <c r="N19" s="182"/>
      <c r="O19" s="182"/>
      <c r="P19" s="182"/>
    </row>
    <row r="20" spans="1:16" s="179" customFormat="1" ht="24.95" customHeight="1">
      <c r="A20" s="177" t="s">
        <v>150</v>
      </c>
      <c r="B20" s="381" t="s">
        <v>151</v>
      </c>
      <c r="C20" s="392">
        <v>898.65</v>
      </c>
      <c r="D20" s="392">
        <v>903.2</v>
      </c>
      <c r="E20" s="392">
        <v>9951.4599999999991</v>
      </c>
      <c r="F20" s="393">
        <v>100.506315028098</v>
      </c>
      <c r="G20" s="393">
        <v>115.646606914213</v>
      </c>
      <c r="H20" s="394">
        <v>107.880752344301</v>
      </c>
      <c r="I20" s="180"/>
      <c r="J20" s="181"/>
      <c r="K20" s="181"/>
      <c r="L20" s="181"/>
      <c r="M20" s="182"/>
      <c r="N20" s="182"/>
      <c r="O20" s="182"/>
      <c r="P20" s="182"/>
    </row>
    <row r="21" spans="1:16" s="179" customFormat="1" ht="24.95" customHeight="1">
      <c r="A21" s="185" t="s">
        <v>152</v>
      </c>
      <c r="B21" s="178" t="s">
        <v>153</v>
      </c>
      <c r="C21" s="392">
        <v>7590.26514481095</v>
      </c>
      <c r="D21" s="392">
        <v>7625.4595736122301</v>
      </c>
      <c r="E21" s="392">
        <v>82189.561311122394</v>
      </c>
      <c r="F21" s="393">
        <v>100.463678516229</v>
      </c>
      <c r="G21" s="393">
        <v>104.906391220142</v>
      </c>
      <c r="H21" s="394">
        <v>103.54721470905599</v>
      </c>
      <c r="I21" s="180"/>
      <c r="J21" s="181"/>
      <c r="K21" s="181"/>
      <c r="L21" s="181"/>
      <c r="M21" s="182"/>
      <c r="N21" s="182"/>
      <c r="O21" s="182"/>
      <c r="P21" s="182"/>
    </row>
  </sheetData>
  <mergeCells count="4">
    <mergeCell ref="B3:B5"/>
    <mergeCell ref="C3:C5"/>
    <mergeCell ref="D3:D5"/>
    <mergeCell ref="E3:E5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R36"/>
  <sheetViews>
    <sheetView workbookViewId="0">
      <selection activeCell="F3" sqref="F3:F4"/>
    </sheetView>
  </sheetViews>
  <sheetFormatPr defaultColWidth="7.875" defaultRowHeight="15"/>
  <cols>
    <col min="1" max="1" width="2" style="188" customWidth="1"/>
    <col min="2" max="2" width="32.875" style="188" customWidth="1"/>
    <col min="3" max="3" width="16.5" style="188" hidden="1" customWidth="1"/>
    <col min="4" max="5" width="9.375" style="188" customWidth="1"/>
    <col min="6" max="6" width="9.875" style="188" customWidth="1"/>
    <col min="7" max="7" width="9.125" style="188" hidden="1" customWidth="1"/>
    <col min="8" max="9" width="8.625" style="188" customWidth="1"/>
    <col min="10" max="10" width="7.5" style="188" customWidth="1"/>
    <col min="11" max="11" width="9.125" style="188" customWidth="1"/>
    <col min="12" max="12" width="9.5" style="188" customWidth="1"/>
    <col min="13" max="13" width="9" style="189" customWidth="1"/>
    <col min="14" max="14" width="8" style="188" bestFit="1" customWidth="1"/>
    <col min="15" max="15" width="8.25" style="188" bestFit="1" customWidth="1"/>
    <col min="16" max="16" width="7.875" style="188"/>
    <col min="17" max="18" width="8" style="188" bestFit="1" customWidth="1"/>
    <col min="19" max="16384" width="7.875" style="188"/>
  </cols>
  <sheetData>
    <row r="1" spans="1:18" s="319" customFormat="1" ht="24.95" customHeight="1">
      <c r="A1" s="244" t="s">
        <v>154</v>
      </c>
      <c r="M1" s="320"/>
    </row>
    <row r="2" spans="1:18" s="295" customFormat="1" ht="24.95" customHeight="1">
      <c r="I2" s="246"/>
      <c r="J2" s="262"/>
      <c r="M2" s="296"/>
    </row>
    <row r="3" spans="1:18" s="192" customFormat="1" ht="21.95" customHeight="1">
      <c r="A3" s="190"/>
      <c r="B3" s="190"/>
      <c r="C3" s="405" t="s">
        <v>155</v>
      </c>
      <c r="D3" s="405" t="s">
        <v>196</v>
      </c>
      <c r="E3" s="405" t="s">
        <v>241</v>
      </c>
      <c r="F3" s="405" t="s">
        <v>229</v>
      </c>
      <c r="G3" s="396" t="s">
        <v>225</v>
      </c>
      <c r="H3" s="443" t="s">
        <v>223</v>
      </c>
      <c r="I3" s="443" t="s">
        <v>225</v>
      </c>
      <c r="J3" s="191"/>
      <c r="M3" s="193"/>
    </row>
    <row r="4" spans="1:18" s="192" customFormat="1" ht="21.95" customHeight="1">
      <c r="C4" s="406"/>
      <c r="D4" s="406"/>
      <c r="E4" s="406"/>
      <c r="F4" s="406"/>
      <c r="G4" s="195" t="s">
        <v>227</v>
      </c>
      <c r="H4" s="444" t="s">
        <v>222</v>
      </c>
      <c r="I4" s="444" t="s">
        <v>226</v>
      </c>
      <c r="J4" s="191"/>
      <c r="M4" s="193"/>
    </row>
    <row r="5" spans="1:18" s="192" customFormat="1" ht="21.95" customHeight="1">
      <c r="C5" s="194" t="s">
        <v>1</v>
      </c>
      <c r="D5" s="270" t="s">
        <v>1</v>
      </c>
      <c r="E5" s="270" t="s">
        <v>1</v>
      </c>
      <c r="F5" s="270" t="s">
        <v>1</v>
      </c>
      <c r="G5" s="195" t="s">
        <v>2</v>
      </c>
      <c r="H5" s="195" t="s">
        <v>2</v>
      </c>
      <c r="I5" s="195" t="s">
        <v>2</v>
      </c>
      <c r="J5" s="191"/>
      <c r="M5" s="193"/>
    </row>
    <row r="6" spans="1:18">
      <c r="C6" s="196"/>
      <c r="D6" s="196"/>
      <c r="E6" s="196"/>
      <c r="F6" s="197"/>
      <c r="G6" s="197"/>
      <c r="H6" s="197"/>
      <c r="I6" s="197"/>
      <c r="J6" s="198"/>
    </row>
    <row r="7" spans="1:18" ht="21.95" customHeight="1">
      <c r="A7" s="407" t="s">
        <v>0</v>
      </c>
      <c r="B7" s="407"/>
      <c r="C7" s="199">
        <v>5816.4570000000003</v>
      </c>
      <c r="D7" s="199">
        <v>456.36599999999999</v>
      </c>
      <c r="E7" s="199">
        <v>493.32100000000003</v>
      </c>
      <c r="F7" s="199">
        <v>4366.3810000000003</v>
      </c>
      <c r="G7" s="201">
        <f>F7/C7*100</f>
        <v>75.069428004023749</v>
      </c>
      <c r="H7" s="200">
        <v>91.444136739589013</v>
      </c>
      <c r="I7" s="201">
        <v>145.99960544090308</v>
      </c>
      <c r="J7" s="202"/>
      <c r="K7" s="203"/>
      <c r="L7" s="204"/>
      <c r="M7" s="204"/>
      <c r="N7" s="204"/>
      <c r="O7" s="204"/>
      <c r="P7" s="204"/>
      <c r="Q7" s="204"/>
      <c r="R7" s="204"/>
    </row>
    <row r="8" spans="1:18" ht="21.95" customHeight="1">
      <c r="A8" s="205" t="s">
        <v>156</v>
      </c>
      <c r="B8" s="205"/>
      <c r="C8" s="199">
        <v>2837.8359999999998</v>
      </c>
      <c r="D8" s="199">
        <v>207.625</v>
      </c>
      <c r="E8" s="199">
        <v>226.00700000000001</v>
      </c>
      <c r="F8" s="199">
        <v>1977.002</v>
      </c>
      <c r="G8" s="201">
        <f t="shared" ref="G8:G22" si="0">F8/C8*100</f>
        <v>69.66582987882316</v>
      </c>
      <c r="H8" s="200">
        <v>83.695136944703677</v>
      </c>
      <c r="I8" s="201">
        <v>156.31279288852625</v>
      </c>
      <c r="J8" s="206"/>
      <c r="K8" s="204"/>
      <c r="L8" s="204"/>
      <c r="M8" s="204"/>
      <c r="N8" s="204"/>
      <c r="O8" s="204"/>
      <c r="P8" s="204"/>
      <c r="Q8" s="204"/>
      <c r="R8" s="204"/>
    </row>
    <row r="9" spans="1:18" ht="21.95" customHeight="1">
      <c r="A9" s="207"/>
      <c r="B9" s="208" t="s">
        <v>157</v>
      </c>
      <c r="C9" s="209">
        <v>1233.1210000000001</v>
      </c>
      <c r="D9" s="209">
        <v>99.486999999999995</v>
      </c>
      <c r="E9" s="209">
        <v>105.202</v>
      </c>
      <c r="F9" s="209">
        <v>928.77599999999995</v>
      </c>
      <c r="G9" s="211">
        <f t="shared" si="0"/>
        <v>75.319129266308821</v>
      </c>
      <c r="H9" s="210">
        <v>55.478093952369903</v>
      </c>
      <c r="I9" s="211">
        <v>117.24926717314408</v>
      </c>
      <c r="J9" s="206"/>
      <c r="K9" s="204"/>
      <c r="L9" s="204"/>
      <c r="M9" s="204"/>
      <c r="N9" s="204"/>
      <c r="O9" s="204"/>
      <c r="P9" s="204"/>
      <c r="Q9" s="204"/>
      <c r="R9" s="204"/>
    </row>
    <row r="10" spans="1:18" ht="21.95" customHeight="1">
      <c r="A10" s="207"/>
      <c r="B10" s="212" t="s">
        <v>158</v>
      </c>
      <c r="C10" s="209">
        <v>691.58600000000001</v>
      </c>
      <c r="D10" s="209">
        <v>69.932000000000002</v>
      </c>
      <c r="E10" s="209">
        <v>73.948999999999998</v>
      </c>
      <c r="F10" s="209">
        <v>530.75900000000001</v>
      </c>
      <c r="G10" s="211">
        <f t="shared" si="0"/>
        <v>76.745191487392745</v>
      </c>
      <c r="H10" s="210">
        <v>167.60119668192738</v>
      </c>
      <c r="I10" s="211">
        <v>194.89553115705212</v>
      </c>
      <c r="J10" s="213"/>
      <c r="K10" s="204"/>
      <c r="L10" s="204"/>
      <c r="M10" s="204"/>
      <c r="N10" s="204"/>
      <c r="O10" s="204"/>
      <c r="P10" s="204"/>
      <c r="Q10" s="204"/>
      <c r="R10" s="204"/>
    </row>
    <row r="11" spans="1:18" ht="21.95" customHeight="1">
      <c r="A11" s="207"/>
      <c r="B11" s="208" t="s">
        <v>159</v>
      </c>
      <c r="C11" s="209">
        <v>1123.7280000000001</v>
      </c>
      <c r="D11" s="209">
        <v>97.852000000000004</v>
      </c>
      <c r="E11" s="209">
        <v>108.78</v>
      </c>
      <c r="F11" s="209">
        <v>854.20399999999995</v>
      </c>
      <c r="G11" s="210">
        <f t="shared" si="0"/>
        <v>76.015192288525327</v>
      </c>
      <c r="H11" s="210">
        <v>142.14962430578242</v>
      </c>
      <c r="I11" s="210">
        <v>198.74823170277716</v>
      </c>
      <c r="J11" s="213"/>
      <c r="K11" s="204"/>
      <c r="L11" s="204"/>
      <c r="M11" s="204"/>
      <c r="N11" s="204"/>
      <c r="O11" s="204"/>
      <c r="P11" s="204"/>
      <c r="Q11" s="204"/>
      <c r="R11" s="204"/>
    </row>
    <row r="12" spans="1:18" ht="21.95" customHeight="1">
      <c r="A12" s="207"/>
      <c r="B12" s="208" t="s">
        <v>160</v>
      </c>
      <c r="C12" s="209">
        <v>452.98700000000002</v>
      </c>
      <c r="D12" s="209">
        <v>10.286</v>
      </c>
      <c r="E12" s="209">
        <v>12.025</v>
      </c>
      <c r="F12" s="209">
        <v>185.78899999999999</v>
      </c>
      <c r="G12" s="211">
        <f t="shared" si="0"/>
        <v>41.014201290544754</v>
      </c>
      <c r="H12" s="210">
        <v>0</v>
      </c>
      <c r="I12" s="211">
        <v>1951.9752048749738</v>
      </c>
      <c r="J12" s="213"/>
      <c r="K12" s="204"/>
      <c r="L12" s="204"/>
      <c r="M12" s="204"/>
      <c r="N12" s="204"/>
      <c r="O12" s="204"/>
      <c r="P12" s="204"/>
      <c r="Q12" s="204"/>
      <c r="R12" s="204"/>
    </row>
    <row r="13" spans="1:18" ht="21.95" customHeight="1">
      <c r="A13" s="207"/>
      <c r="B13" s="214" t="s">
        <v>161</v>
      </c>
      <c r="C13" s="209">
        <v>28</v>
      </c>
      <c r="D13" s="209">
        <v>0</v>
      </c>
      <c r="E13" s="210">
        <v>0</v>
      </c>
      <c r="F13" s="210">
        <v>8.2330000000000005</v>
      </c>
      <c r="G13" s="211">
        <f t="shared" si="0"/>
        <v>29.403571428571428</v>
      </c>
      <c r="H13" s="210">
        <v>0</v>
      </c>
      <c r="I13" s="211">
        <v>24.705176294073521</v>
      </c>
      <c r="J13" s="213"/>
      <c r="K13" s="204"/>
      <c r="L13" s="204"/>
      <c r="M13" s="204"/>
      <c r="N13" s="204"/>
      <c r="O13" s="204"/>
      <c r="P13" s="204"/>
      <c r="Q13" s="204"/>
      <c r="R13" s="204"/>
    </row>
    <row r="14" spans="1:18" ht="21.95" customHeight="1">
      <c r="A14" s="207"/>
      <c r="B14" s="214" t="s">
        <v>162</v>
      </c>
      <c r="C14" s="199">
        <v>0</v>
      </c>
      <c r="D14" s="199">
        <v>0</v>
      </c>
      <c r="E14" s="199">
        <v>0</v>
      </c>
      <c r="F14" s="199">
        <v>0</v>
      </c>
      <c r="G14" s="199">
        <v>0</v>
      </c>
      <c r="H14" s="200">
        <v>0</v>
      </c>
      <c r="I14" s="200">
        <v>0</v>
      </c>
      <c r="J14" s="213"/>
      <c r="K14" s="204"/>
      <c r="L14" s="204"/>
      <c r="M14" s="204"/>
      <c r="N14" s="204"/>
      <c r="O14" s="204"/>
      <c r="P14" s="204"/>
      <c r="Q14" s="204"/>
      <c r="R14" s="204"/>
    </row>
    <row r="15" spans="1:18" ht="21.95" customHeight="1">
      <c r="A15" s="205" t="s">
        <v>163</v>
      </c>
      <c r="B15" s="215"/>
      <c r="C15" s="199">
        <v>2539.221</v>
      </c>
      <c r="D15" s="199">
        <v>206.43600000000001</v>
      </c>
      <c r="E15" s="199">
        <v>223.10300000000001</v>
      </c>
      <c r="F15" s="199">
        <v>2019.498</v>
      </c>
      <c r="G15" s="201">
        <f t="shared" si="0"/>
        <v>79.532187233801238</v>
      </c>
      <c r="H15" s="200">
        <v>88.41715214203623</v>
      </c>
      <c r="I15" s="201">
        <v>131.3678335507079</v>
      </c>
      <c r="J15" s="216"/>
      <c r="K15" s="204"/>
      <c r="L15" s="204"/>
      <c r="M15" s="204"/>
      <c r="N15" s="204"/>
      <c r="O15" s="204"/>
      <c r="P15" s="204"/>
      <c r="Q15" s="204"/>
      <c r="R15" s="204"/>
    </row>
    <row r="16" spans="1:18" ht="21.95" customHeight="1">
      <c r="A16" s="207"/>
      <c r="B16" s="208" t="s">
        <v>164</v>
      </c>
      <c r="C16" s="209">
        <v>2539.221</v>
      </c>
      <c r="D16" s="209">
        <v>206.43600000000001</v>
      </c>
      <c r="E16" s="209">
        <v>223.10300000000001</v>
      </c>
      <c r="F16" s="209">
        <v>2019.498</v>
      </c>
      <c r="G16" s="211">
        <f t="shared" si="0"/>
        <v>79.532187233801238</v>
      </c>
      <c r="H16" s="210">
        <v>88.41715214203623</v>
      </c>
      <c r="I16" s="211">
        <v>131.3678335507079</v>
      </c>
      <c r="J16" s="213"/>
      <c r="K16" s="204"/>
      <c r="L16" s="204"/>
      <c r="M16" s="204"/>
      <c r="N16" s="204"/>
      <c r="O16" s="204"/>
      <c r="P16" s="204"/>
      <c r="Q16" s="204"/>
      <c r="R16" s="204"/>
    </row>
    <row r="17" spans="1:18" ht="21.95" customHeight="1">
      <c r="A17" s="207"/>
      <c r="B17" s="212" t="s">
        <v>158</v>
      </c>
      <c r="C17" s="209">
        <v>2320.1999999999998</v>
      </c>
      <c r="D17" s="209">
        <v>205.809</v>
      </c>
      <c r="E17" s="209">
        <v>222.43299999999999</v>
      </c>
      <c r="F17" s="209">
        <v>1820.1669999999999</v>
      </c>
      <c r="G17" s="211">
        <f t="shared" si="0"/>
        <v>78.448711317989833</v>
      </c>
      <c r="H17" s="210">
        <v>89.650961267179881</v>
      </c>
      <c r="I17" s="211">
        <v>162.33286600027114</v>
      </c>
      <c r="J17" s="213"/>
      <c r="K17" s="204"/>
      <c r="L17" s="204"/>
      <c r="M17" s="204"/>
      <c r="N17" s="204"/>
      <c r="O17" s="204"/>
      <c r="P17" s="204"/>
      <c r="Q17" s="204"/>
      <c r="R17" s="204"/>
    </row>
    <row r="18" spans="1:18" ht="21.95" customHeight="1">
      <c r="A18" s="207"/>
      <c r="B18" s="208" t="s">
        <v>165</v>
      </c>
      <c r="C18" s="209">
        <v>0</v>
      </c>
      <c r="D18" s="209">
        <v>0</v>
      </c>
      <c r="E18" s="209">
        <v>0</v>
      </c>
      <c r="F18" s="209">
        <v>0</v>
      </c>
      <c r="G18" s="209">
        <v>0</v>
      </c>
      <c r="H18" s="210">
        <v>0</v>
      </c>
      <c r="I18" s="210">
        <v>0</v>
      </c>
      <c r="J18" s="216"/>
      <c r="K18" s="204"/>
      <c r="L18" s="204"/>
      <c r="M18" s="204"/>
      <c r="N18" s="204"/>
      <c r="O18" s="204"/>
      <c r="P18" s="204"/>
      <c r="Q18" s="204"/>
      <c r="R18" s="204"/>
    </row>
    <row r="19" spans="1:18" ht="21.95" customHeight="1">
      <c r="A19" s="8"/>
      <c r="B19" s="214" t="s">
        <v>162</v>
      </c>
      <c r="C19" s="209">
        <v>0</v>
      </c>
      <c r="D19" s="209">
        <v>0</v>
      </c>
      <c r="E19" s="209">
        <v>0</v>
      </c>
      <c r="F19" s="209">
        <v>0</v>
      </c>
      <c r="G19" s="209">
        <v>0</v>
      </c>
      <c r="H19" s="210">
        <v>0</v>
      </c>
      <c r="I19" s="210">
        <v>0</v>
      </c>
      <c r="J19" s="217"/>
      <c r="K19" s="204"/>
      <c r="L19" s="204"/>
      <c r="M19" s="204"/>
      <c r="N19" s="204"/>
      <c r="O19" s="204"/>
      <c r="P19" s="204"/>
      <c r="Q19" s="204"/>
      <c r="R19" s="204"/>
    </row>
    <row r="20" spans="1:18" ht="21.95" customHeight="1">
      <c r="A20" s="205" t="s">
        <v>166</v>
      </c>
      <c r="B20" s="215"/>
      <c r="C20" s="199">
        <v>439.4</v>
      </c>
      <c r="D20" s="199">
        <v>42.305</v>
      </c>
      <c r="E20" s="199">
        <v>44.210999999999999</v>
      </c>
      <c r="F20" s="199">
        <v>369.88099999999997</v>
      </c>
      <c r="G20" s="201">
        <f t="shared" si="0"/>
        <v>84.178652708238516</v>
      </c>
      <c r="H20" s="200">
        <v>258.36255259467038</v>
      </c>
      <c r="I20" s="201">
        <v>196.0964256555439</v>
      </c>
      <c r="J20" s="206"/>
      <c r="K20" s="204"/>
      <c r="L20" s="204"/>
      <c r="M20" s="204"/>
      <c r="N20" s="204"/>
      <c r="O20" s="204"/>
      <c r="P20" s="204"/>
      <c r="Q20" s="204"/>
      <c r="R20" s="204"/>
    </row>
    <row r="21" spans="1:18" ht="21.95" customHeight="1">
      <c r="A21" s="207"/>
      <c r="B21" s="208" t="s">
        <v>167</v>
      </c>
      <c r="C21" s="209">
        <v>439.4</v>
      </c>
      <c r="D21" s="209">
        <v>42.305</v>
      </c>
      <c r="E21" s="209">
        <v>44.210999999999999</v>
      </c>
      <c r="F21" s="209">
        <v>369.88099999999997</v>
      </c>
      <c r="G21" s="211">
        <f t="shared" si="0"/>
        <v>84.178652708238516</v>
      </c>
      <c r="H21" s="210">
        <v>258.36255259467038</v>
      </c>
      <c r="I21" s="211">
        <v>196.0964256555439</v>
      </c>
      <c r="J21" s="213"/>
      <c r="K21" s="204"/>
      <c r="L21" s="204"/>
      <c r="M21" s="204"/>
      <c r="N21" s="204"/>
      <c r="O21" s="204"/>
      <c r="P21" s="204"/>
      <c r="Q21" s="204"/>
      <c r="R21" s="204"/>
    </row>
    <row r="22" spans="1:18" ht="21.95" customHeight="1">
      <c r="A22" s="207"/>
      <c r="B22" s="212" t="s">
        <v>158</v>
      </c>
      <c r="C22" s="209">
        <v>439.4</v>
      </c>
      <c r="D22" s="209">
        <v>42.305</v>
      </c>
      <c r="E22" s="209">
        <v>44.210999999999999</v>
      </c>
      <c r="F22" s="209">
        <v>369.88099999999997</v>
      </c>
      <c r="G22" s="211">
        <f t="shared" si="0"/>
        <v>84.178652708238516</v>
      </c>
      <c r="H22" s="210">
        <v>258.36255259467038</v>
      </c>
      <c r="I22" s="211">
        <v>196.0964256555439</v>
      </c>
      <c r="J22" s="213"/>
      <c r="K22" s="204"/>
      <c r="L22" s="204"/>
      <c r="M22" s="204"/>
      <c r="N22" s="204"/>
      <c r="O22" s="204"/>
      <c r="P22" s="204"/>
      <c r="Q22" s="204"/>
      <c r="R22" s="204"/>
    </row>
    <row r="23" spans="1:18" ht="21.95" customHeight="1">
      <c r="A23" s="207"/>
      <c r="B23" s="8" t="s">
        <v>168</v>
      </c>
      <c r="C23" s="209">
        <v>0</v>
      </c>
      <c r="D23" s="209">
        <v>0</v>
      </c>
      <c r="E23" s="209">
        <v>0</v>
      </c>
      <c r="F23" s="209">
        <v>0</v>
      </c>
      <c r="G23" s="210">
        <v>0</v>
      </c>
      <c r="H23" s="210">
        <v>0</v>
      </c>
      <c r="I23" s="210">
        <v>0</v>
      </c>
      <c r="J23" s="213"/>
      <c r="K23" s="203"/>
      <c r="L23" s="204"/>
      <c r="M23" s="204"/>
      <c r="N23" s="204"/>
      <c r="O23" s="204"/>
      <c r="P23" s="204"/>
      <c r="Q23" s="204"/>
      <c r="R23" s="204"/>
    </row>
    <row r="24" spans="1:18" ht="21.95" customHeight="1">
      <c r="A24" s="207"/>
      <c r="B24" s="8" t="s">
        <v>169</v>
      </c>
      <c r="C24" s="209">
        <v>0</v>
      </c>
      <c r="D24" s="209">
        <v>0</v>
      </c>
      <c r="E24" s="209">
        <v>0</v>
      </c>
      <c r="F24" s="209">
        <v>0</v>
      </c>
      <c r="G24" s="210">
        <v>0</v>
      </c>
      <c r="H24" s="210">
        <v>0</v>
      </c>
      <c r="I24" s="210">
        <v>0</v>
      </c>
      <c r="J24" s="217"/>
      <c r="K24" s="203"/>
      <c r="L24" s="204"/>
      <c r="M24" s="204"/>
      <c r="N24" s="204"/>
      <c r="O24" s="204"/>
      <c r="P24" s="204"/>
      <c r="Q24" s="204"/>
      <c r="R24" s="204"/>
    </row>
    <row r="25" spans="1:18" ht="20.100000000000001" customHeight="1">
      <c r="A25" s="218"/>
      <c r="B25" s="218"/>
      <c r="C25" s="219"/>
      <c r="D25" s="219"/>
      <c r="E25" s="219"/>
      <c r="F25" s="219"/>
      <c r="G25" s="217"/>
      <c r="H25" s="217"/>
      <c r="I25" s="217"/>
      <c r="J25" s="217"/>
    </row>
    <row r="26" spans="1:18" ht="20.100000000000001" customHeight="1">
      <c r="A26" s="218"/>
      <c r="B26" s="218"/>
      <c r="C26" s="220"/>
      <c r="D26" s="220"/>
      <c r="E26" s="220"/>
      <c r="F26" s="220"/>
      <c r="G26" s="217"/>
      <c r="H26" s="217"/>
      <c r="I26" s="217"/>
      <c r="J26" s="217"/>
    </row>
    <row r="27" spans="1:18" ht="20.100000000000001" customHeight="1">
      <c r="A27" s="218"/>
      <c r="B27" s="218"/>
    </row>
    <row r="28" spans="1:18" ht="20.100000000000001" customHeight="1"/>
    <row r="29" spans="1:18" ht="20.100000000000001" customHeight="1"/>
    <row r="30" spans="1:18" ht="20.100000000000001" customHeight="1"/>
    <row r="31" spans="1:18" ht="20.100000000000001" customHeight="1">
      <c r="C31" s="220"/>
      <c r="D31" s="220"/>
      <c r="E31" s="220"/>
      <c r="F31" s="220"/>
      <c r="G31" s="217"/>
      <c r="H31" s="217"/>
      <c r="I31" s="217"/>
      <c r="J31" s="217"/>
    </row>
    <row r="32" spans="1:18" ht="20.100000000000001" customHeight="1">
      <c r="A32" s="218"/>
      <c r="B32" s="218"/>
      <c r="C32" s="220"/>
      <c r="D32" s="220"/>
      <c r="E32" s="220"/>
      <c r="F32" s="220"/>
      <c r="G32" s="217"/>
      <c r="H32" s="217"/>
      <c r="I32" s="217"/>
      <c r="J32" s="217"/>
    </row>
    <row r="34" spans="1:10">
      <c r="A34" s="221"/>
      <c r="B34" s="221"/>
      <c r="C34" s="220"/>
      <c r="D34" s="220"/>
      <c r="E34" s="220"/>
      <c r="F34" s="220"/>
      <c r="G34" s="217"/>
      <c r="H34" s="217"/>
      <c r="I34" s="217"/>
      <c r="J34" s="217"/>
    </row>
    <row r="36" spans="1:10">
      <c r="A36" s="221"/>
      <c r="B36" s="221"/>
      <c r="C36" s="220"/>
      <c r="D36" s="220"/>
      <c r="E36" s="220"/>
      <c r="F36" s="220"/>
      <c r="G36" s="217"/>
      <c r="H36" s="217"/>
      <c r="I36" s="217"/>
      <c r="J36" s="217"/>
    </row>
  </sheetData>
  <mergeCells count="5">
    <mergeCell ref="C3:C4"/>
    <mergeCell ref="D3:D4"/>
    <mergeCell ref="E3:E4"/>
    <mergeCell ref="F3:F4"/>
    <mergeCell ref="A7:B7"/>
  </mergeCells>
  <printOptions horizontalCentered="1"/>
  <pageMargins left="0.98425196850393704" right="0.19685039370078741" top="0.78740157480314965" bottom="0.59055118110236227" header="0.31496062992125984" footer="0.31496062992125984"/>
  <pageSetup paperSize="9" firstPageNumber="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23"/>
  <sheetViews>
    <sheetView workbookViewId="0">
      <selection activeCell="L8" sqref="L8:M8"/>
    </sheetView>
  </sheetViews>
  <sheetFormatPr defaultColWidth="8" defaultRowHeight="27" customHeight="1"/>
  <cols>
    <col min="1" max="1" width="2.75" style="12" customWidth="1"/>
    <col min="2" max="2" width="31.625" style="38" customWidth="1"/>
    <col min="3" max="5" width="9.125" style="12" customWidth="1"/>
    <col min="6" max="6" width="8.25" style="12" hidden="1" customWidth="1"/>
    <col min="7" max="8" width="8.875" style="12" customWidth="1"/>
    <col min="9" max="9" width="8" style="12"/>
    <col min="10" max="10" width="9.125" style="15" bestFit="1" customWidth="1"/>
    <col min="11" max="16384" width="8" style="12"/>
  </cols>
  <sheetData>
    <row r="1" spans="1:14" s="298" customFormat="1" ht="24.95" customHeight="1">
      <c r="A1" s="271" t="s">
        <v>230</v>
      </c>
      <c r="B1" s="297"/>
      <c r="C1" s="261"/>
      <c r="E1" s="299"/>
      <c r="F1" s="261"/>
      <c r="G1" s="261"/>
      <c r="H1" s="300"/>
      <c r="J1" s="301"/>
    </row>
    <row r="2" spans="1:14" s="298" customFormat="1" ht="24.95" customHeight="1">
      <c r="A2" s="274"/>
      <c r="B2" s="273"/>
      <c r="C2" s="274"/>
      <c r="D2" s="272"/>
      <c r="E2" s="274"/>
      <c r="F2" s="274"/>
      <c r="J2" s="301"/>
    </row>
    <row r="3" spans="1:14" s="1" customFormat="1" ht="21.95" customHeight="1">
      <c r="B3" s="132"/>
      <c r="C3" s="408" t="s">
        <v>196</v>
      </c>
      <c r="D3" s="408" t="s">
        <v>228</v>
      </c>
      <c r="E3" s="408" t="s">
        <v>229</v>
      </c>
      <c r="F3" s="4" t="s">
        <v>223</v>
      </c>
      <c r="G3" s="251" t="s">
        <v>223</v>
      </c>
      <c r="H3" s="251" t="s">
        <v>225</v>
      </c>
      <c r="J3" s="133"/>
    </row>
    <row r="4" spans="1:14" s="1" customFormat="1" ht="21.95" customHeight="1">
      <c r="B4" s="132"/>
      <c r="C4" s="409"/>
      <c r="D4" s="409"/>
      <c r="E4" s="409"/>
      <c r="F4" s="5" t="s">
        <v>105</v>
      </c>
      <c r="G4" s="250" t="s">
        <v>222</v>
      </c>
      <c r="H4" s="250" t="s">
        <v>226</v>
      </c>
      <c r="J4" s="133"/>
    </row>
    <row r="5" spans="1:14" s="59" customFormat="1" ht="21.95" customHeight="1">
      <c r="B5" s="134"/>
      <c r="C5" s="60" t="s">
        <v>1</v>
      </c>
      <c r="D5" s="60" t="s">
        <v>1</v>
      </c>
      <c r="E5" s="60" t="s">
        <v>1</v>
      </c>
      <c r="F5" s="60" t="s">
        <v>2</v>
      </c>
      <c r="G5" s="60" t="s">
        <v>2</v>
      </c>
      <c r="H5" s="60" t="s">
        <v>2</v>
      </c>
      <c r="J5" s="135"/>
    </row>
    <row r="6" spans="1:14" ht="15.75">
      <c r="A6" s="39"/>
      <c r="B6" s="40"/>
      <c r="C6" s="41"/>
      <c r="D6" s="41"/>
      <c r="E6" s="41"/>
      <c r="F6" s="136"/>
      <c r="G6" s="136"/>
      <c r="H6" s="39"/>
    </row>
    <row r="7" spans="1:14" s="128" customFormat="1" ht="24.95" customHeight="1">
      <c r="A7" s="137"/>
      <c r="B7" s="44" t="s">
        <v>0</v>
      </c>
      <c r="C7" s="45">
        <v>6801.0999999999995</v>
      </c>
      <c r="D7" s="45">
        <v>7030.9</v>
      </c>
      <c r="E7" s="45">
        <v>68374.2</v>
      </c>
      <c r="F7" s="46">
        <v>103.3800687753907</v>
      </c>
      <c r="G7" s="46">
        <v>116.48435784293811</v>
      </c>
      <c r="H7" s="46">
        <v>113.25177619856004</v>
      </c>
      <c r="J7" s="18"/>
      <c r="K7" s="129"/>
      <c r="L7" s="129"/>
    </row>
    <row r="8" spans="1:14" s="138" customFormat="1" ht="24.95" customHeight="1">
      <c r="A8" s="410" t="s">
        <v>15</v>
      </c>
      <c r="B8" s="410"/>
      <c r="C8" s="47"/>
      <c r="D8" s="47"/>
      <c r="E8" s="47"/>
      <c r="F8" s="48"/>
      <c r="G8" s="48"/>
      <c r="H8" s="48"/>
      <c r="J8" s="26"/>
      <c r="K8" s="153"/>
      <c r="L8" s="153"/>
    </row>
    <row r="9" spans="1:14" s="138" customFormat="1" ht="24.95" customHeight="1">
      <c r="A9" s="127"/>
      <c r="B9" s="130" t="s">
        <v>3</v>
      </c>
      <c r="C9" s="55">
        <v>2401.1999999999998</v>
      </c>
      <c r="D9" s="55">
        <v>2524.1999999999998</v>
      </c>
      <c r="E9" s="55">
        <v>23630.5</v>
      </c>
      <c r="F9" s="56">
        <v>105.12382780748368</v>
      </c>
      <c r="G9" s="56">
        <v>115.94007477835342</v>
      </c>
      <c r="H9" s="56">
        <v>113.1660153156209</v>
      </c>
      <c r="J9" s="52"/>
      <c r="K9" s="154"/>
    </row>
    <row r="10" spans="1:14" s="138" customFormat="1" ht="24.95" customHeight="1">
      <c r="A10" s="57"/>
      <c r="B10" s="130" t="s">
        <v>4</v>
      </c>
      <c r="C10" s="55">
        <v>333.9</v>
      </c>
      <c r="D10" s="55">
        <v>339.1</v>
      </c>
      <c r="E10" s="55">
        <v>3475.7</v>
      </c>
      <c r="F10" s="56">
        <v>101.56919485353595</v>
      </c>
      <c r="G10" s="56">
        <v>112.04605205349949</v>
      </c>
      <c r="H10" s="56">
        <v>111.70165394953986</v>
      </c>
      <c r="J10" s="52"/>
      <c r="K10" s="154"/>
      <c r="M10" s="151"/>
      <c r="N10" s="151"/>
    </row>
    <row r="11" spans="1:14" s="138" customFormat="1" ht="24.95" customHeight="1">
      <c r="A11" s="57"/>
      <c r="B11" s="130" t="s">
        <v>31</v>
      </c>
      <c r="C11" s="55">
        <v>870.2</v>
      </c>
      <c r="D11" s="55">
        <v>893.6</v>
      </c>
      <c r="E11" s="55">
        <v>8961.1</v>
      </c>
      <c r="F11" s="56">
        <v>102.68570402847847</v>
      </c>
      <c r="G11" s="56">
        <v>118.31956133269554</v>
      </c>
      <c r="H11" s="56">
        <v>114.90287404680197</v>
      </c>
      <c r="J11" s="52"/>
      <c r="K11" s="154"/>
    </row>
    <row r="12" spans="1:14" s="138" customFormat="1" ht="24.95" customHeight="1">
      <c r="A12" s="57"/>
      <c r="B12" s="130" t="s">
        <v>5</v>
      </c>
      <c r="C12" s="55">
        <v>120.1</v>
      </c>
      <c r="D12" s="55">
        <v>122.5</v>
      </c>
      <c r="E12" s="55">
        <v>1273.2</v>
      </c>
      <c r="F12" s="56">
        <v>101.96450912906805</v>
      </c>
      <c r="G12" s="56">
        <v>113.55921370407931</v>
      </c>
      <c r="H12" s="56">
        <v>108.27958963727285</v>
      </c>
      <c r="J12" s="52"/>
      <c r="K12" s="154"/>
    </row>
    <row r="13" spans="1:14" s="138" customFormat="1" ht="24.95" customHeight="1">
      <c r="A13" s="57"/>
      <c r="B13" s="130" t="s">
        <v>6</v>
      </c>
      <c r="C13" s="55">
        <v>930.5</v>
      </c>
      <c r="D13" s="55">
        <v>958.9</v>
      </c>
      <c r="E13" s="55">
        <v>9097.2999999999993</v>
      </c>
      <c r="F13" s="56">
        <v>103.04921153395028</v>
      </c>
      <c r="G13" s="56">
        <v>119.15005161916632</v>
      </c>
      <c r="H13" s="56">
        <v>115.0200510199759</v>
      </c>
      <c r="J13" s="52"/>
      <c r="K13" s="154"/>
    </row>
    <row r="14" spans="1:14" s="138" customFormat="1" ht="24.95" customHeight="1">
      <c r="A14" s="57"/>
      <c r="B14" s="130" t="s">
        <v>32</v>
      </c>
      <c r="C14" s="55">
        <v>841.8</v>
      </c>
      <c r="D14" s="55">
        <v>860.1</v>
      </c>
      <c r="E14" s="55">
        <v>8483</v>
      </c>
      <c r="F14" s="56">
        <v>102.18201884125118</v>
      </c>
      <c r="G14" s="56">
        <v>117.59067700234182</v>
      </c>
      <c r="H14" s="56">
        <v>111.69427256234088</v>
      </c>
      <c r="J14" s="52"/>
      <c r="K14" s="154"/>
    </row>
    <row r="15" spans="1:14" s="138" customFormat="1" ht="24.95" customHeight="1">
      <c r="A15" s="57"/>
      <c r="B15" s="130" t="s">
        <v>33</v>
      </c>
      <c r="C15" s="55">
        <v>255.1</v>
      </c>
      <c r="D15" s="55">
        <v>266</v>
      </c>
      <c r="E15" s="55">
        <v>2748.8</v>
      </c>
      <c r="F15" s="56">
        <v>104.27649814753102</v>
      </c>
      <c r="G15" s="56">
        <v>112.75750160345019</v>
      </c>
      <c r="H15" s="56">
        <v>108.83092112136093</v>
      </c>
      <c r="J15" s="52"/>
      <c r="K15" s="154"/>
    </row>
    <row r="16" spans="1:14" s="138" customFormat="1" ht="24.95" customHeight="1">
      <c r="A16" s="58"/>
      <c r="B16" s="130" t="s">
        <v>34</v>
      </c>
      <c r="C16" s="55">
        <v>349</v>
      </c>
      <c r="D16" s="55">
        <v>356</v>
      </c>
      <c r="E16" s="55">
        <v>3514.1</v>
      </c>
      <c r="F16" s="56">
        <v>102.02376144919619</v>
      </c>
      <c r="G16" s="56">
        <v>119.0382813005827</v>
      </c>
      <c r="H16" s="56">
        <v>120.78609992508672</v>
      </c>
      <c r="J16" s="52"/>
      <c r="K16" s="154"/>
    </row>
    <row r="17" spans="1:11" s="138" customFormat="1" ht="24.95" customHeight="1">
      <c r="A17" s="58"/>
      <c r="B17" s="130" t="s">
        <v>35</v>
      </c>
      <c r="C17" s="55">
        <v>182.2</v>
      </c>
      <c r="D17" s="55">
        <v>184.2</v>
      </c>
      <c r="E17" s="55">
        <v>1884.7</v>
      </c>
      <c r="F17" s="56">
        <v>101.06541311636437</v>
      </c>
      <c r="G17" s="56">
        <v>112.89096100537854</v>
      </c>
      <c r="H17" s="56">
        <v>111.59880108296274</v>
      </c>
      <c r="J17" s="52"/>
      <c r="K17" s="154"/>
    </row>
    <row r="18" spans="1:11" s="138" customFormat="1" ht="24.95" customHeight="1">
      <c r="A18" s="57"/>
      <c r="B18" s="130" t="s">
        <v>36</v>
      </c>
      <c r="C18" s="55">
        <v>131.19999999999999</v>
      </c>
      <c r="D18" s="55">
        <v>132.69999999999999</v>
      </c>
      <c r="E18" s="55">
        <v>1387.7</v>
      </c>
      <c r="F18" s="56">
        <v>101.13922299180065</v>
      </c>
      <c r="G18" s="56">
        <v>111.09181134748887</v>
      </c>
      <c r="H18" s="56">
        <v>109.79879761113136</v>
      </c>
      <c r="J18" s="52"/>
      <c r="K18" s="154"/>
    </row>
    <row r="19" spans="1:11" s="138" customFormat="1" ht="24.95" customHeight="1">
      <c r="A19" s="57"/>
      <c r="B19" s="130" t="s">
        <v>7</v>
      </c>
      <c r="C19" s="55">
        <v>290.39999999999998</v>
      </c>
      <c r="D19" s="55">
        <v>296.60000000000002</v>
      </c>
      <c r="E19" s="55">
        <v>2975.7</v>
      </c>
      <c r="F19" s="56">
        <v>102.14054771530002</v>
      </c>
      <c r="G19" s="56">
        <v>117.29137700049723</v>
      </c>
      <c r="H19" s="56">
        <v>112.37778554513417</v>
      </c>
      <c r="J19" s="52"/>
      <c r="K19" s="154"/>
    </row>
    <row r="20" spans="1:11" s="138" customFormat="1" ht="38.25" customHeight="1">
      <c r="A20" s="57"/>
      <c r="B20" s="131" t="s">
        <v>27</v>
      </c>
      <c r="C20" s="55">
        <v>95.5</v>
      </c>
      <c r="D20" s="55">
        <v>97</v>
      </c>
      <c r="E20" s="55">
        <v>942.4</v>
      </c>
      <c r="F20" s="56">
        <v>101.5814716170697</v>
      </c>
      <c r="G20" s="56">
        <v>112.37026269051154</v>
      </c>
      <c r="H20" s="56">
        <v>108.80210356130398</v>
      </c>
      <c r="J20" s="52"/>
      <c r="K20" s="154"/>
    </row>
    <row r="21" spans="1:11" ht="21.95" customHeight="1">
      <c r="J21" s="26"/>
    </row>
    <row r="22" spans="1:11" ht="21.95" customHeight="1"/>
    <row r="23" spans="1:11" ht="21.95" customHeight="1"/>
  </sheetData>
  <mergeCells count="4">
    <mergeCell ref="C3:C4"/>
    <mergeCell ref="D3:D4"/>
    <mergeCell ref="E3:E4"/>
    <mergeCell ref="A8:B8"/>
  </mergeCells>
  <phoneticPr fontId="117" type="noConversion"/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47"/>
  <sheetViews>
    <sheetView workbookViewId="0">
      <selection activeCell="L8" sqref="L8:M8"/>
    </sheetView>
  </sheetViews>
  <sheetFormatPr defaultColWidth="8" defaultRowHeight="15"/>
  <cols>
    <col min="1" max="1" width="30.125" style="8" customWidth="1"/>
    <col min="2" max="4" width="9.25" style="8" customWidth="1"/>
    <col min="5" max="5" width="8.875" style="8" hidden="1" customWidth="1"/>
    <col min="6" max="7" width="8.75" style="8" customWidth="1"/>
    <col min="8" max="8" width="8" style="8"/>
    <col min="9" max="9" width="9.125" style="8" hidden="1" customWidth="1"/>
    <col min="10" max="10" width="0" style="8" hidden="1" customWidth="1"/>
    <col min="11" max="12" width="9.125" style="8" hidden="1" customWidth="1"/>
    <col min="13" max="13" width="0" style="8" hidden="1" customWidth="1"/>
    <col min="14" max="14" width="0" style="15" hidden="1" customWidth="1"/>
    <col min="15" max="16" width="8" style="15"/>
    <col min="17" max="16384" width="8" style="8"/>
  </cols>
  <sheetData>
    <row r="1" spans="1:19" s="305" customFormat="1" ht="24.95" customHeight="1">
      <c r="A1" s="304" t="s">
        <v>195</v>
      </c>
      <c r="N1" s="301"/>
      <c r="O1" s="301"/>
      <c r="P1" s="301"/>
    </row>
    <row r="2" spans="1:19" s="305" customFormat="1" ht="24.95" customHeight="1">
      <c r="A2" s="306" t="s">
        <v>231</v>
      </c>
      <c r="N2" s="301"/>
      <c r="O2" s="301"/>
      <c r="P2" s="301"/>
    </row>
    <row r="3" spans="1:19" s="2" customFormat="1" ht="24.95" customHeight="1">
      <c r="A3" s="3"/>
      <c r="C3" s="7"/>
      <c r="N3" s="53"/>
      <c r="O3" s="53"/>
      <c r="P3" s="53"/>
    </row>
    <row r="4" spans="1:19" s="2" customFormat="1" ht="21.95" customHeight="1">
      <c r="B4" s="408" t="s">
        <v>196</v>
      </c>
      <c r="C4" s="408" t="s">
        <v>228</v>
      </c>
      <c r="D4" s="408" t="s">
        <v>229</v>
      </c>
      <c r="E4" s="4" t="s">
        <v>223</v>
      </c>
      <c r="F4" s="29" t="s">
        <v>223</v>
      </c>
      <c r="G4" s="29" t="s">
        <v>225</v>
      </c>
      <c r="I4" s="411" t="s">
        <v>107</v>
      </c>
      <c r="N4" s="53"/>
      <c r="O4" s="53"/>
      <c r="P4" s="53"/>
    </row>
    <row r="5" spans="1:19" s="2" customFormat="1" ht="21.95" customHeight="1">
      <c r="B5" s="409"/>
      <c r="C5" s="409"/>
      <c r="D5" s="409"/>
      <c r="E5" s="5" t="s">
        <v>105</v>
      </c>
      <c r="F5" s="5" t="s">
        <v>222</v>
      </c>
      <c r="G5" s="5" t="s">
        <v>226</v>
      </c>
      <c r="I5" s="411"/>
      <c r="J5" s="49"/>
      <c r="K5" s="49"/>
      <c r="L5" s="49"/>
      <c r="N5" s="53"/>
      <c r="O5" s="53"/>
      <c r="P5" s="53"/>
    </row>
    <row r="6" spans="1:19" s="307" customFormat="1" ht="21.95" customHeight="1">
      <c r="B6" s="60" t="s">
        <v>1</v>
      </c>
      <c r="C6" s="60" t="s">
        <v>1</v>
      </c>
      <c r="D6" s="60" t="s">
        <v>1</v>
      </c>
      <c r="E6" s="60" t="s">
        <v>2</v>
      </c>
      <c r="F6" s="60" t="s">
        <v>2</v>
      </c>
      <c r="G6" s="60" t="s">
        <v>2</v>
      </c>
      <c r="I6" s="411"/>
      <c r="N6" s="308"/>
      <c r="O6" s="308"/>
      <c r="P6" s="308"/>
    </row>
    <row r="7" spans="1:19">
      <c r="B7" s="19"/>
      <c r="C7" s="19"/>
      <c r="D7" s="19"/>
      <c r="E7" s="19"/>
      <c r="F7" s="19"/>
      <c r="G7" s="19"/>
    </row>
    <row r="8" spans="1:19" s="24" customFormat="1" ht="24.95" customHeight="1">
      <c r="A8" s="23" t="s">
        <v>29</v>
      </c>
      <c r="B8" s="21">
        <v>1053.0999999999999</v>
      </c>
      <c r="C8" s="21">
        <v>1072.7</v>
      </c>
      <c r="D8" s="21">
        <v>10510.8</v>
      </c>
      <c r="E8" s="18">
        <v>101.86117177855856</v>
      </c>
      <c r="F8" s="18">
        <v>117.57535471994646</v>
      </c>
      <c r="G8" s="18">
        <v>116.40321041918149</v>
      </c>
      <c r="I8" s="24">
        <v>101.67045018405904</v>
      </c>
      <c r="J8" s="17"/>
      <c r="K8" s="22">
        <f>D8/G8*100</f>
        <v>9029.6478612139545</v>
      </c>
      <c r="L8" s="22"/>
      <c r="N8" s="26">
        <f>100-G8</f>
        <v>-16.403210419181491</v>
      </c>
      <c r="O8" s="26"/>
      <c r="P8" s="26"/>
      <c r="Q8" s="54"/>
      <c r="R8" s="54"/>
    </row>
    <row r="9" spans="1:19" s="24" customFormat="1" ht="24.95" customHeight="1">
      <c r="A9" s="23" t="s">
        <v>37</v>
      </c>
      <c r="B9" s="21">
        <v>315.5</v>
      </c>
      <c r="C9" s="21">
        <v>323.5</v>
      </c>
      <c r="D9" s="21">
        <v>3302.5</v>
      </c>
      <c r="E9" s="18">
        <v>102.53565768621236</v>
      </c>
      <c r="F9" s="18">
        <v>124.66881034054352</v>
      </c>
      <c r="G9" s="18">
        <v>119.21196697899146</v>
      </c>
      <c r="I9" s="25">
        <f>G8/I8%</f>
        <v>114.49070030520276</v>
      </c>
      <c r="J9" s="17">
        <f>100-I9</f>
        <v>-14.490700305202765</v>
      </c>
      <c r="K9" s="22">
        <v>39611.085016439603</v>
      </c>
      <c r="L9" s="25"/>
      <c r="N9" s="26"/>
      <c r="O9" s="26"/>
      <c r="P9" s="26"/>
      <c r="Q9" s="54"/>
    </row>
    <row r="10" spans="1:19" s="24" customFormat="1" ht="24.95" customHeight="1">
      <c r="A10" s="30" t="s">
        <v>38</v>
      </c>
      <c r="B10" s="26">
        <v>7.4</v>
      </c>
      <c r="C10" s="26">
        <v>7.6</v>
      </c>
      <c r="D10" s="26">
        <v>75.8</v>
      </c>
      <c r="E10" s="26">
        <v>102.70270270270269</v>
      </c>
      <c r="F10" s="26">
        <v>112.3148302367464</v>
      </c>
      <c r="G10" s="26">
        <v>117.89416249537798</v>
      </c>
      <c r="I10" s="22">
        <f>D8/I9*100</f>
        <v>9180.4836305314839</v>
      </c>
      <c r="J10" s="17"/>
      <c r="K10" s="21">
        <f>K8+K9</f>
        <v>48640.732877653558</v>
      </c>
      <c r="L10" s="21">
        <f>D8+'5. DT bán lẻ thang'!E7</f>
        <v>78885</v>
      </c>
      <c r="M10" s="25">
        <f>L10/K10*100</f>
        <v>162.17888862493109</v>
      </c>
      <c r="N10" s="26"/>
      <c r="O10" s="26"/>
      <c r="P10" s="26"/>
      <c r="Q10" s="54"/>
    </row>
    <row r="11" spans="1:19" s="24" customFormat="1" ht="24.95" customHeight="1">
      <c r="A11" s="30" t="s">
        <v>39</v>
      </c>
      <c r="B11" s="22">
        <v>308.10000000000002</v>
      </c>
      <c r="C11" s="22">
        <v>315.89999999999998</v>
      </c>
      <c r="D11" s="22">
        <v>3226.7</v>
      </c>
      <c r="E11" s="26">
        <v>102.53164556962024</v>
      </c>
      <c r="F11" s="26">
        <v>124.9995927123353</v>
      </c>
      <c r="G11" s="26">
        <v>119.24327843070834</v>
      </c>
      <c r="I11" s="22">
        <v>40074.355939341804</v>
      </c>
      <c r="J11" s="17"/>
      <c r="K11" s="25"/>
      <c r="L11" s="25"/>
      <c r="N11" s="26"/>
      <c r="O11" s="26"/>
      <c r="P11" s="26"/>
      <c r="Q11" s="54"/>
    </row>
    <row r="12" spans="1:19" s="24" customFormat="1" ht="38.1" customHeight="1">
      <c r="A12" s="42" t="s">
        <v>26</v>
      </c>
      <c r="B12" s="18">
        <v>0.6</v>
      </c>
      <c r="C12" s="18">
        <v>0.6</v>
      </c>
      <c r="D12" s="18">
        <v>6.2</v>
      </c>
      <c r="E12" s="18">
        <v>100</v>
      </c>
      <c r="F12" s="18">
        <v>142.36111111111111</v>
      </c>
      <c r="G12" s="18">
        <v>143.00817594225364</v>
      </c>
      <c r="I12" s="22">
        <f>I10+I11</f>
        <v>49254.839569873286</v>
      </c>
      <c r="J12" s="17">
        <f>L10/I12%</f>
        <v>160.15685095896646</v>
      </c>
      <c r="K12" s="25"/>
      <c r="L12" s="25"/>
      <c r="N12" s="26"/>
      <c r="O12" s="26"/>
      <c r="P12" s="26"/>
      <c r="Q12" s="54"/>
    </row>
    <row r="13" spans="1:19" s="24" customFormat="1" ht="24.95" customHeight="1">
      <c r="A13" s="23" t="s">
        <v>16</v>
      </c>
      <c r="B13" s="21">
        <v>737</v>
      </c>
      <c r="C13" s="21">
        <v>748.6</v>
      </c>
      <c r="D13" s="21">
        <v>7202.0999999999995</v>
      </c>
      <c r="E13" s="18">
        <v>101.57394843962008</v>
      </c>
      <c r="F13" s="18">
        <v>114.73815350603034</v>
      </c>
      <c r="G13" s="18">
        <v>115.14080806232411</v>
      </c>
      <c r="I13" s="25"/>
      <c r="J13" s="17"/>
      <c r="K13" s="25"/>
      <c r="L13" s="25"/>
      <c r="N13" s="26"/>
      <c r="O13" s="26"/>
      <c r="P13" s="26"/>
      <c r="Q13" s="54"/>
    </row>
    <row r="14" spans="1:19" s="24" customFormat="1" ht="24.95" customHeight="1">
      <c r="A14" s="16" t="s">
        <v>30</v>
      </c>
      <c r="B14" s="21"/>
      <c r="C14" s="21"/>
      <c r="D14" s="21"/>
      <c r="E14" s="26"/>
      <c r="F14" s="26"/>
      <c r="G14" s="26"/>
      <c r="J14" s="25"/>
      <c r="K14" s="25"/>
      <c r="L14" s="25"/>
      <c r="N14" s="26"/>
      <c r="O14" s="26"/>
      <c r="P14" s="26"/>
      <c r="Q14" s="54"/>
    </row>
    <row r="15" spans="1:19" s="24" customFormat="1" ht="38.1" customHeight="1">
      <c r="A15" s="28" t="s">
        <v>23</v>
      </c>
      <c r="B15" s="22">
        <v>382.5</v>
      </c>
      <c r="C15" s="22">
        <v>383.8</v>
      </c>
      <c r="D15" s="22">
        <v>3819.9</v>
      </c>
      <c r="E15" s="26">
        <v>100.33986928104575</v>
      </c>
      <c r="F15" s="26">
        <v>109.70711028033222</v>
      </c>
      <c r="G15" s="26">
        <v>112.96195488660625</v>
      </c>
      <c r="J15" s="25"/>
      <c r="K15" s="25"/>
      <c r="L15" s="25"/>
      <c r="N15" s="26"/>
      <c r="O15" s="26"/>
      <c r="P15" s="26"/>
      <c r="Q15" s="54"/>
      <c r="S15" s="54"/>
    </row>
    <row r="16" spans="1:19" s="24" customFormat="1" ht="38.1" customHeight="1">
      <c r="A16" s="28" t="s">
        <v>20</v>
      </c>
      <c r="B16" s="22">
        <v>111.2</v>
      </c>
      <c r="C16" s="22">
        <v>115.9</v>
      </c>
      <c r="D16" s="22">
        <v>1002.5</v>
      </c>
      <c r="E16" s="26">
        <v>104.22661870503597</v>
      </c>
      <c r="F16" s="26">
        <v>133.55114740429528</v>
      </c>
      <c r="G16" s="26">
        <v>119.9572255683903</v>
      </c>
      <c r="J16" s="25"/>
      <c r="K16" s="25"/>
      <c r="L16" s="25"/>
      <c r="N16" s="26"/>
      <c r="O16" s="26"/>
      <c r="P16" s="26"/>
      <c r="Q16" s="54"/>
      <c r="S16" s="54"/>
    </row>
    <row r="17" spans="1:19" s="24" customFormat="1" ht="24.95" customHeight="1">
      <c r="A17" s="27" t="s">
        <v>19</v>
      </c>
      <c r="B17" s="22">
        <v>24</v>
      </c>
      <c r="C17" s="22">
        <v>24.5</v>
      </c>
      <c r="D17" s="22">
        <v>233.6</v>
      </c>
      <c r="E17" s="26">
        <v>102.08333333333333</v>
      </c>
      <c r="F17" s="26">
        <v>115.82507317281896</v>
      </c>
      <c r="G17" s="26">
        <v>119.17423223948605</v>
      </c>
      <c r="J17" s="25"/>
      <c r="K17" s="25"/>
      <c r="L17" s="25"/>
      <c r="N17" s="26"/>
      <c r="O17" s="26"/>
      <c r="P17" s="26"/>
      <c r="Q17" s="54"/>
      <c r="S17" s="54"/>
    </row>
    <row r="18" spans="1:19" s="24" customFormat="1" ht="38.1" customHeight="1">
      <c r="A18" s="28" t="s">
        <v>21</v>
      </c>
      <c r="B18" s="22">
        <v>67.8</v>
      </c>
      <c r="C18" s="22">
        <v>69.3</v>
      </c>
      <c r="D18" s="22">
        <v>649.4</v>
      </c>
      <c r="E18" s="26">
        <v>102.21238938053096</v>
      </c>
      <c r="F18" s="26">
        <v>121.29138847586883</v>
      </c>
      <c r="G18" s="26">
        <v>120.94701611104459</v>
      </c>
      <c r="J18" s="25"/>
      <c r="K18" s="25"/>
      <c r="L18" s="25"/>
      <c r="N18" s="26"/>
      <c r="O18" s="26"/>
      <c r="P18" s="26"/>
      <c r="Q18" s="54"/>
      <c r="S18" s="54"/>
    </row>
    <row r="19" spans="1:19" s="24" customFormat="1" ht="38.1" customHeight="1">
      <c r="A19" s="28" t="s">
        <v>22</v>
      </c>
      <c r="B19" s="22">
        <v>42.1</v>
      </c>
      <c r="C19" s="22">
        <v>42.2</v>
      </c>
      <c r="D19" s="22">
        <v>377.7</v>
      </c>
      <c r="E19" s="26">
        <v>100.23752969121141</v>
      </c>
      <c r="F19" s="26">
        <v>160.00898535706727</v>
      </c>
      <c r="G19" s="26">
        <v>138.62558721243673</v>
      </c>
      <c r="J19" s="25"/>
      <c r="K19" s="25"/>
      <c r="L19" s="25"/>
      <c r="N19" s="26"/>
      <c r="O19" s="26"/>
      <c r="P19" s="26"/>
      <c r="Q19" s="54"/>
      <c r="S19" s="54"/>
    </row>
    <row r="20" spans="1:19" s="24" customFormat="1" ht="24.95" customHeight="1">
      <c r="A20" s="27" t="s">
        <v>18</v>
      </c>
      <c r="B20" s="22">
        <v>109.4</v>
      </c>
      <c r="C20" s="22">
        <v>112.9</v>
      </c>
      <c r="D20" s="22">
        <v>1119</v>
      </c>
      <c r="E20" s="26">
        <v>103.19926873857403</v>
      </c>
      <c r="F20" s="26">
        <v>101.56803161638059</v>
      </c>
      <c r="G20" s="26">
        <v>108.3949476816797</v>
      </c>
      <c r="J20" s="8"/>
      <c r="K20" s="25"/>
      <c r="L20" s="25"/>
      <c r="N20" s="26"/>
      <c r="O20" s="26"/>
      <c r="P20" s="26"/>
      <c r="Q20" s="54"/>
      <c r="S20" s="54"/>
    </row>
    <row r="21" spans="1:19" ht="24.95" customHeight="1"/>
    <row r="22" spans="1:19" ht="20.100000000000001" customHeight="1"/>
    <row r="23" spans="1:19" ht="20.100000000000001" customHeight="1"/>
    <row r="24" spans="1:19" ht="20.100000000000001" customHeight="1"/>
    <row r="25" spans="1:19" ht="20.100000000000001" customHeight="1"/>
    <row r="26" spans="1:19" ht="20.100000000000001" customHeight="1"/>
    <row r="27" spans="1:19" ht="20.100000000000001" customHeight="1"/>
    <row r="28" spans="1:19" ht="20.100000000000001" customHeight="1"/>
    <row r="29" spans="1:19" ht="20.100000000000001" customHeight="1"/>
    <row r="30" spans="1:19" ht="20.100000000000001" customHeight="1"/>
    <row r="31" spans="1:19" ht="20.100000000000001" customHeight="1"/>
    <row r="32" spans="1:1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</sheetData>
  <mergeCells count="4">
    <mergeCell ref="B4:B5"/>
    <mergeCell ref="C4:C5"/>
    <mergeCell ref="D4:D5"/>
    <mergeCell ref="I4:I6"/>
  </mergeCells>
  <printOptions horizontalCentered="1"/>
  <pageMargins left="0.98425196850393704" right="0.19685039370078741" top="0.78740157480314965" bottom="0.59055118110236227" header="0.31496062992125984" footer="0.31496062992125984"/>
  <pageSetup paperSize="9" firstPageNumber="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26"/>
  <sheetViews>
    <sheetView workbookViewId="0">
      <selection activeCell="L11" sqref="L11"/>
    </sheetView>
  </sheetViews>
  <sheetFormatPr defaultColWidth="8" defaultRowHeight="15.75"/>
  <cols>
    <col min="1" max="1" width="2.375" style="119" customWidth="1"/>
    <col min="2" max="2" width="8.625" style="119" customWidth="1"/>
    <col min="3" max="3" width="20" style="119" customWidth="1"/>
    <col min="4" max="4" width="8.125" style="119" customWidth="1"/>
    <col min="5" max="6" width="9" style="119" customWidth="1"/>
    <col min="7" max="7" width="8.125" style="119" customWidth="1"/>
    <col min="8" max="8" width="10.25" style="119" customWidth="1"/>
    <col min="9" max="16384" width="8" style="119"/>
  </cols>
  <sheetData>
    <row r="1" spans="1:12" s="375" customFormat="1" ht="24.95" customHeight="1">
      <c r="A1" s="374" t="s">
        <v>194</v>
      </c>
    </row>
    <row r="2" spans="1:12" s="377" customFormat="1" ht="24.95" customHeight="1">
      <c r="A2" s="376"/>
      <c r="B2" s="376"/>
      <c r="C2" s="376"/>
      <c r="D2" s="376"/>
      <c r="E2" s="376"/>
      <c r="F2" s="376"/>
      <c r="H2" s="376"/>
    </row>
    <row r="3" spans="1:12" ht="24.95" customHeight="1">
      <c r="A3" s="118"/>
      <c r="B3" s="118"/>
      <c r="C3" s="118"/>
      <c r="D3" s="118"/>
      <c r="E3" s="118"/>
      <c r="G3" s="412" t="s">
        <v>24</v>
      </c>
      <c r="H3" s="412"/>
    </row>
    <row r="4" spans="1:12" ht="24.75" customHeight="1">
      <c r="A4" s="378"/>
      <c r="B4" s="378"/>
      <c r="C4" s="378"/>
      <c r="D4" s="413" t="s">
        <v>233</v>
      </c>
      <c r="E4" s="413"/>
      <c r="F4" s="413"/>
      <c r="G4" s="413"/>
      <c r="H4" s="414" t="s">
        <v>232</v>
      </c>
    </row>
    <row r="5" spans="1:12" ht="55.5" customHeight="1">
      <c r="A5" s="118"/>
      <c r="B5" s="118"/>
      <c r="C5" s="118"/>
      <c r="D5" s="61" t="s">
        <v>99</v>
      </c>
      <c r="E5" s="120" t="s">
        <v>100</v>
      </c>
      <c r="F5" s="120" t="s">
        <v>67</v>
      </c>
      <c r="G5" s="120" t="s">
        <v>68</v>
      </c>
      <c r="H5" s="415"/>
    </row>
    <row r="6" spans="1:12">
      <c r="A6" s="118"/>
      <c r="B6" s="118"/>
      <c r="C6" s="118"/>
      <c r="D6" s="118"/>
      <c r="E6" s="118"/>
      <c r="F6" s="121"/>
      <c r="H6" s="122"/>
    </row>
    <row r="7" spans="1:12" s="142" customFormat="1" ht="23.1" customHeight="1">
      <c r="A7" s="139" t="s">
        <v>48</v>
      </c>
      <c r="B7" s="140"/>
      <c r="C7" s="140"/>
      <c r="D7" s="141">
        <v>106.02809999999999</v>
      </c>
      <c r="E7" s="141">
        <v>102.511</v>
      </c>
      <c r="F7" s="141">
        <v>102.7809</v>
      </c>
      <c r="G7" s="141">
        <v>99.791899999999998</v>
      </c>
      <c r="H7" s="141">
        <v>102.4622</v>
      </c>
      <c r="K7" s="143"/>
      <c r="L7" s="143"/>
    </row>
    <row r="8" spans="1:12" s="142" customFormat="1" ht="23.1" customHeight="1">
      <c r="A8" s="140"/>
      <c r="B8" s="140" t="s">
        <v>49</v>
      </c>
      <c r="C8" s="140"/>
      <c r="D8" s="52">
        <v>115.2873</v>
      </c>
      <c r="E8" s="52">
        <v>106.12479999999999</v>
      </c>
      <c r="F8" s="52">
        <v>105.7633</v>
      </c>
      <c r="G8" s="52">
        <v>98.702200000000005</v>
      </c>
      <c r="H8" s="52">
        <v>103.23090000000001</v>
      </c>
    </row>
    <row r="9" spans="1:12" s="142" customFormat="1" ht="23.1" customHeight="1">
      <c r="A9" s="140"/>
      <c r="B9" s="379" t="s">
        <v>69</v>
      </c>
      <c r="C9" s="140" t="s">
        <v>50</v>
      </c>
      <c r="D9" s="52">
        <v>112.1618</v>
      </c>
      <c r="E9" s="52">
        <v>101.52079999999999</v>
      </c>
      <c r="F9" s="52">
        <v>100.9538</v>
      </c>
      <c r="G9" s="52">
        <v>100.2002</v>
      </c>
      <c r="H9" s="52">
        <v>102.91679999999999</v>
      </c>
    </row>
    <row r="10" spans="1:12" s="142" customFormat="1" ht="23.1" customHeight="1">
      <c r="A10" s="140"/>
      <c r="B10" s="144"/>
      <c r="C10" s="140" t="s">
        <v>51</v>
      </c>
      <c r="D10" s="52">
        <v>117.8938</v>
      </c>
      <c r="E10" s="52">
        <v>107.0742</v>
      </c>
      <c r="F10" s="52">
        <v>106.6647</v>
      </c>
      <c r="G10" s="52">
        <v>98.213099999999997</v>
      </c>
      <c r="H10" s="52">
        <v>103.32429999999999</v>
      </c>
    </row>
    <row r="11" spans="1:12" s="142" customFormat="1" ht="23.1" customHeight="1">
      <c r="A11" s="140"/>
      <c r="B11" s="140"/>
      <c r="C11" s="140" t="s">
        <v>52</v>
      </c>
      <c r="D11" s="52">
        <v>105.93</v>
      </c>
      <c r="E11" s="52">
        <v>104.8588</v>
      </c>
      <c r="F11" s="52">
        <v>104.8588</v>
      </c>
      <c r="G11" s="52">
        <v>100</v>
      </c>
      <c r="H11" s="52">
        <v>102.99079999999999</v>
      </c>
    </row>
    <row r="12" spans="1:12" s="142" customFormat="1" ht="23.1" customHeight="1">
      <c r="A12" s="140"/>
      <c r="B12" s="140" t="s">
        <v>53</v>
      </c>
      <c r="C12" s="140"/>
      <c r="D12" s="52">
        <v>108.67319999999999</v>
      </c>
      <c r="E12" s="52">
        <v>105.1716</v>
      </c>
      <c r="F12" s="52">
        <v>104.7924</v>
      </c>
      <c r="G12" s="52">
        <v>100.1592</v>
      </c>
      <c r="H12" s="52">
        <v>103.515</v>
      </c>
    </row>
    <row r="13" spans="1:12" s="142" customFormat="1" ht="23.1" customHeight="1">
      <c r="A13" s="140"/>
      <c r="B13" s="140" t="s">
        <v>54</v>
      </c>
      <c r="C13" s="140"/>
      <c r="D13" s="52">
        <v>104.3738</v>
      </c>
      <c r="E13" s="52">
        <v>103.25830000000001</v>
      </c>
      <c r="F13" s="52">
        <v>103.11490000000001</v>
      </c>
      <c r="G13" s="52">
        <v>99.771600000000007</v>
      </c>
      <c r="H13" s="52">
        <v>101.7047</v>
      </c>
    </row>
    <row r="14" spans="1:12" s="142" customFormat="1" ht="23.1" customHeight="1">
      <c r="A14" s="140"/>
      <c r="B14" s="140" t="s">
        <v>55</v>
      </c>
      <c r="C14" s="140"/>
      <c r="D14" s="52">
        <v>93.289400000000001</v>
      </c>
      <c r="E14" s="52">
        <v>99.2119</v>
      </c>
      <c r="F14" s="52">
        <v>100.48480000000001</v>
      </c>
      <c r="G14" s="52">
        <v>99.6999</v>
      </c>
      <c r="H14" s="52">
        <v>98.273300000000006</v>
      </c>
    </row>
    <row r="15" spans="1:12" s="142" customFormat="1" ht="23.1" customHeight="1">
      <c r="A15" s="140"/>
      <c r="B15" s="140" t="s">
        <v>56</v>
      </c>
      <c r="C15" s="140"/>
      <c r="D15" s="52">
        <v>106.5972</v>
      </c>
      <c r="E15" s="52">
        <v>103.58580000000001</v>
      </c>
      <c r="F15" s="52">
        <v>103.4312</v>
      </c>
      <c r="G15" s="52">
        <v>100.11799999999999</v>
      </c>
      <c r="H15" s="52">
        <v>103.3811</v>
      </c>
    </row>
    <row r="16" spans="1:12" s="142" customFormat="1" ht="23.1" customHeight="1">
      <c r="A16" s="140"/>
      <c r="B16" s="140" t="s">
        <v>57</v>
      </c>
      <c r="C16" s="140"/>
      <c r="D16" s="52">
        <v>103.4267</v>
      </c>
      <c r="E16" s="52">
        <v>100.82259999999999</v>
      </c>
      <c r="F16" s="52">
        <v>100.7775</v>
      </c>
      <c r="G16" s="52">
        <v>100.1079</v>
      </c>
      <c r="H16" s="52">
        <v>100.5331</v>
      </c>
    </row>
    <row r="17" spans="1:10" s="146" customFormat="1" ht="23.1" customHeight="1">
      <c r="A17" s="140"/>
      <c r="B17" s="379" t="s">
        <v>69</v>
      </c>
      <c r="C17" s="140" t="s">
        <v>58</v>
      </c>
      <c r="D17" s="52">
        <v>102.3366</v>
      </c>
      <c r="E17" s="52">
        <v>100</v>
      </c>
      <c r="F17" s="52">
        <v>100</v>
      </c>
      <c r="G17" s="52">
        <v>100</v>
      </c>
      <c r="H17" s="52">
        <v>100</v>
      </c>
      <c r="I17" s="145"/>
    </row>
    <row r="18" spans="1:10" s="142" customFormat="1" ht="23.1" customHeight="1">
      <c r="A18" s="140"/>
      <c r="B18" s="140" t="s">
        <v>59</v>
      </c>
      <c r="C18" s="140"/>
      <c r="D18" s="52">
        <v>106.54179999999999</v>
      </c>
      <c r="E18" s="52">
        <v>100.1225</v>
      </c>
      <c r="F18" s="52">
        <v>101.8466</v>
      </c>
      <c r="G18" s="52">
        <v>102.3352</v>
      </c>
      <c r="H18" s="52">
        <v>112.18819999999999</v>
      </c>
    </row>
    <row r="19" spans="1:10" s="142" customFormat="1" ht="23.1" customHeight="1">
      <c r="A19" s="140"/>
      <c r="B19" s="140" t="s">
        <v>60</v>
      </c>
      <c r="C19" s="140"/>
      <c r="D19" s="52">
        <v>98.197999999999993</v>
      </c>
      <c r="E19" s="52">
        <v>100.3188</v>
      </c>
      <c r="F19" s="52">
        <v>100.43859999999999</v>
      </c>
      <c r="G19" s="52">
        <v>100.00920000000001</v>
      </c>
      <c r="H19" s="52">
        <v>99.833799999999997</v>
      </c>
    </row>
    <row r="20" spans="1:10" s="142" customFormat="1" ht="23.1" customHeight="1">
      <c r="A20" s="140"/>
      <c r="B20" s="140" t="s">
        <v>61</v>
      </c>
      <c r="C20" s="140"/>
      <c r="D20" s="52">
        <v>111.4358</v>
      </c>
      <c r="E20" s="52">
        <v>100.6371</v>
      </c>
      <c r="F20" s="52">
        <v>100.63420000000001</v>
      </c>
      <c r="G20" s="52">
        <v>100.0197</v>
      </c>
      <c r="H20" s="52">
        <v>100.2406</v>
      </c>
    </row>
    <row r="21" spans="1:10" s="146" customFormat="1" ht="23.1" customHeight="1">
      <c r="A21" s="140"/>
      <c r="B21" s="379" t="s">
        <v>69</v>
      </c>
      <c r="C21" s="140" t="s">
        <v>62</v>
      </c>
      <c r="D21" s="52">
        <v>112.5431</v>
      </c>
      <c r="E21" s="52">
        <v>100</v>
      </c>
      <c r="F21" s="52">
        <v>100</v>
      </c>
      <c r="G21" s="52">
        <v>100</v>
      </c>
      <c r="H21" s="52">
        <v>100</v>
      </c>
      <c r="I21" s="145"/>
      <c r="J21" s="147"/>
    </row>
    <row r="22" spans="1:10" s="142" customFormat="1" ht="23.1" customHeight="1">
      <c r="A22" s="140"/>
      <c r="B22" s="140" t="s">
        <v>63</v>
      </c>
      <c r="C22" s="140"/>
      <c r="D22" s="52">
        <v>99.404499999999999</v>
      </c>
      <c r="E22" s="52">
        <v>100.4892</v>
      </c>
      <c r="F22" s="52">
        <v>100.4772</v>
      </c>
      <c r="G22" s="52">
        <v>99.902600000000007</v>
      </c>
      <c r="H22" s="52">
        <v>100.8501</v>
      </c>
    </row>
    <row r="23" spans="1:10" s="142" customFormat="1" ht="23.1" customHeight="1">
      <c r="A23" s="140"/>
      <c r="B23" s="140" t="s">
        <v>64</v>
      </c>
      <c r="C23" s="140"/>
      <c r="D23" s="52">
        <v>107.10680000000001</v>
      </c>
      <c r="E23" s="52">
        <v>103.5624</v>
      </c>
      <c r="F23" s="52">
        <v>103.16630000000001</v>
      </c>
      <c r="G23" s="52">
        <v>100.0783</v>
      </c>
      <c r="H23" s="52">
        <v>102.7894</v>
      </c>
    </row>
    <row r="24" spans="1:10" s="142" customFormat="1" ht="23.1" customHeight="1">
      <c r="A24" s="139" t="s">
        <v>65</v>
      </c>
      <c r="B24" s="148"/>
      <c r="C24" s="140"/>
      <c r="D24" s="141">
        <v>137.626</v>
      </c>
      <c r="E24" s="141">
        <v>102.2118</v>
      </c>
      <c r="F24" s="141">
        <v>102.6031</v>
      </c>
      <c r="G24" s="141">
        <v>102.1921</v>
      </c>
      <c r="H24" s="141">
        <v>102.40519999999999</v>
      </c>
    </row>
    <row r="25" spans="1:10" s="142" customFormat="1" ht="23.1" customHeight="1">
      <c r="A25" s="139" t="s">
        <v>66</v>
      </c>
      <c r="B25" s="148"/>
      <c r="C25" s="148"/>
      <c r="D25" s="141">
        <v>107.0384</v>
      </c>
      <c r="E25" s="141">
        <v>109.0804</v>
      </c>
      <c r="F25" s="141">
        <v>108.2683</v>
      </c>
      <c r="G25" s="141">
        <v>103.125</v>
      </c>
      <c r="H25" s="141">
        <v>101.705</v>
      </c>
    </row>
    <row r="26" spans="1:10" ht="21.95" customHeight="1">
      <c r="A26" s="123"/>
      <c r="B26" s="124"/>
      <c r="C26" s="124"/>
      <c r="D26" s="125"/>
      <c r="E26" s="125"/>
      <c r="F26" s="125"/>
      <c r="G26" s="125"/>
      <c r="H26" s="126"/>
    </row>
  </sheetData>
  <mergeCells count="3">
    <mergeCell ref="G3:H3"/>
    <mergeCell ref="D4:G4"/>
    <mergeCell ref="H4:H5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27"/>
  <sheetViews>
    <sheetView zoomScaleNormal="100" workbookViewId="0"/>
  </sheetViews>
  <sheetFormatPr defaultColWidth="8" defaultRowHeight="15"/>
  <cols>
    <col min="1" max="1" width="2.5" style="8" customWidth="1"/>
    <col min="2" max="2" width="24.5" style="8" customWidth="1"/>
    <col min="3" max="5" width="10.125" style="8" customWidth="1"/>
    <col min="6" max="6" width="10.5" style="8" hidden="1" customWidth="1"/>
    <col min="7" max="8" width="10.25" style="8" customWidth="1"/>
    <col min="9" max="9" width="5.75" style="8" customWidth="1"/>
    <col min="10" max="16384" width="8" style="8"/>
  </cols>
  <sheetData>
    <row r="1" spans="1:11" s="305" customFormat="1" ht="24.95" customHeight="1">
      <c r="A1" s="304" t="s">
        <v>239</v>
      </c>
    </row>
    <row r="2" spans="1:11" s="305" customFormat="1" ht="24.95" customHeight="1">
      <c r="A2" s="304"/>
      <c r="B2" s="306" t="s">
        <v>234</v>
      </c>
    </row>
    <row r="3" spans="1:11" s="109" customFormat="1" ht="24.95" customHeight="1">
      <c r="A3" s="108"/>
      <c r="B3" s="108"/>
    </row>
    <row r="4" spans="1:11" s="2" customFormat="1" ht="21.95" customHeight="1">
      <c r="C4" s="408" t="s">
        <v>196</v>
      </c>
      <c r="D4" s="408" t="s">
        <v>228</v>
      </c>
      <c r="E4" s="408" t="s">
        <v>229</v>
      </c>
      <c r="F4" s="4" t="s">
        <v>223</v>
      </c>
      <c r="G4" s="29" t="s">
        <v>223</v>
      </c>
      <c r="H4" s="29" t="s">
        <v>225</v>
      </c>
      <c r="I4" s="152"/>
    </row>
    <row r="5" spans="1:11" s="2" customFormat="1" ht="21.95" customHeight="1">
      <c r="C5" s="409"/>
      <c r="D5" s="409"/>
      <c r="E5" s="409"/>
      <c r="F5" s="5" t="s">
        <v>105</v>
      </c>
      <c r="G5" s="5" t="s">
        <v>222</v>
      </c>
      <c r="H5" s="5" t="s">
        <v>226</v>
      </c>
      <c r="I5" s="5"/>
      <c r="J5" s="417"/>
      <c r="K5" s="416"/>
    </row>
    <row r="6" spans="1:11" s="307" customFormat="1" ht="21.95" customHeight="1">
      <c r="C6" s="60" t="s">
        <v>1</v>
      </c>
      <c r="D6" s="60" t="s">
        <v>1</v>
      </c>
      <c r="E6" s="60" t="s">
        <v>1</v>
      </c>
      <c r="F6" s="60" t="s">
        <v>2</v>
      </c>
      <c r="G6" s="60" t="s">
        <v>2</v>
      </c>
      <c r="H6" s="60" t="s">
        <v>2</v>
      </c>
      <c r="I6" s="19"/>
      <c r="J6" s="417"/>
      <c r="K6" s="416"/>
    </row>
    <row r="8" spans="1:11" s="24" customFormat="1" ht="24.95" customHeight="1">
      <c r="B8" s="9" t="s">
        <v>28</v>
      </c>
      <c r="C8" s="21">
        <v>969.29280000000006</v>
      </c>
      <c r="D8" s="21">
        <v>1001.69038</v>
      </c>
      <c r="E8" s="21">
        <v>9737.6701199999989</v>
      </c>
      <c r="F8" s="18">
        <v>103.34239354713044</v>
      </c>
      <c r="G8" s="18">
        <v>117.95522677295381</v>
      </c>
      <c r="H8" s="18">
        <v>122.13365036337152</v>
      </c>
      <c r="I8" s="18"/>
      <c r="K8" s="62"/>
    </row>
    <row r="9" spans="1:11" s="23" customFormat="1" ht="24.95" customHeight="1">
      <c r="A9" s="51"/>
      <c r="B9" s="51" t="s">
        <v>11</v>
      </c>
      <c r="C9" s="21">
        <v>139.49395999999999</v>
      </c>
      <c r="D9" s="21">
        <v>142.86773000000002</v>
      </c>
      <c r="E9" s="21">
        <v>1416.6065000000001</v>
      </c>
      <c r="F9" s="18">
        <v>102.4185778366318</v>
      </c>
      <c r="G9" s="18">
        <v>121.58279499428075</v>
      </c>
      <c r="H9" s="18">
        <v>126.82451064290707</v>
      </c>
      <c r="I9" s="18"/>
    </row>
    <row r="10" spans="1:11" s="24" customFormat="1" ht="24.95" customHeight="1">
      <c r="B10" s="43" t="s">
        <v>12</v>
      </c>
      <c r="C10" s="22">
        <v>137.94998000000001</v>
      </c>
      <c r="D10" s="22">
        <v>141.31210000000002</v>
      </c>
      <c r="E10" s="22">
        <v>1399.9011399999999</v>
      </c>
      <c r="F10" s="26">
        <v>102.43720223808658</v>
      </c>
      <c r="G10" s="26">
        <v>122.20090972955957</v>
      </c>
      <c r="H10" s="26">
        <v>127.2297862438727</v>
      </c>
      <c r="I10" s="26"/>
    </row>
    <row r="11" spans="1:11" s="24" customFormat="1" ht="24.95" customHeight="1">
      <c r="A11" s="10"/>
      <c r="B11" s="43" t="s">
        <v>41</v>
      </c>
      <c r="C11" s="26">
        <v>1.5439799999999999</v>
      </c>
      <c r="D11" s="26">
        <v>1.5556300000000001</v>
      </c>
      <c r="E11" s="26">
        <v>16.705359999999999</v>
      </c>
      <c r="F11" s="26">
        <v>100.75454345263542</v>
      </c>
      <c r="G11" s="26">
        <v>83.305491872939996</v>
      </c>
      <c r="H11" s="26">
        <v>100.1035208175302</v>
      </c>
      <c r="I11" s="26"/>
    </row>
    <row r="12" spans="1:11" s="24" customFormat="1" ht="24.95" customHeight="1">
      <c r="B12" s="43" t="s">
        <v>40</v>
      </c>
      <c r="C12" s="22">
        <v>0</v>
      </c>
      <c r="D12" s="22">
        <v>0</v>
      </c>
      <c r="E12" s="22">
        <v>0</v>
      </c>
      <c r="F12" s="26">
        <v>0</v>
      </c>
      <c r="G12" s="26">
        <v>0</v>
      </c>
      <c r="H12" s="26">
        <v>0</v>
      </c>
      <c r="I12" s="26"/>
    </row>
    <row r="13" spans="1:11" s="23" customFormat="1" ht="24.95" customHeight="1">
      <c r="B13" s="51" t="s">
        <v>13</v>
      </c>
      <c r="C13" s="21">
        <v>612.54467</v>
      </c>
      <c r="D13" s="21">
        <v>640.23512000000005</v>
      </c>
      <c r="E13" s="21">
        <v>6193.6377499999999</v>
      </c>
      <c r="F13" s="18">
        <v>104.52056010870197</v>
      </c>
      <c r="G13" s="18">
        <v>119.96207930369991</v>
      </c>
      <c r="H13" s="18">
        <v>123.65702364225264</v>
      </c>
      <c r="I13" s="18"/>
    </row>
    <row r="14" spans="1:11" s="24" customFormat="1" ht="24.95" customHeight="1">
      <c r="B14" s="43" t="s">
        <v>12</v>
      </c>
      <c r="C14" s="22">
        <v>286.63175999999999</v>
      </c>
      <c r="D14" s="22">
        <v>295.69380000000001</v>
      </c>
      <c r="E14" s="22">
        <v>3184.3944100000003</v>
      </c>
      <c r="F14" s="26">
        <v>103.16156171946891</v>
      </c>
      <c r="G14" s="26">
        <v>115.07116435333977</v>
      </c>
      <c r="H14" s="26">
        <v>122.74803740026941</v>
      </c>
      <c r="I14" s="26"/>
    </row>
    <row r="15" spans="1:11" s="24" customFormat="1" ht="24.95" customHeight="1">
      <c r="B15" s="43" t="s">
        <v>41</v>
      </c>
      <c r="C15" s="22">
        <v>186.13834</v>
      </c>
      <c r="D15" s="22">
        <v>203.65045999999998</v>
      </c>
      <c r="E15" s="22">
        <v>1704.1550300000001</v>
      </c>
      <c r="F15" s="26">
        <v>109.40812086322462</v>
      </c>
      <c r="G15" s="26">
        <v>128.30527900132967</v>
      </c>
      <c r="H15" s="26">
        <v>127.93170634084963</v>
      </c>
      <c r="I15" s="26"/>
    </row>
    <row r="16" spans="1:11" s="24" customFormat="1" ht="24.95" customHeight="1">
      <c r="A16" s="10"/>
      <c r="B16" s="43" t="s">
        <v>40</v>
      </c>
      <c r="C16" s="26">
        <v>139.77457000000001</v>
      </c>
      <c r="D16" s="26">
        <v>140.89085999999998</v>
      </c>
      <c r="E16" s="26">
        <v>1305.0883100000001</v>
      </c>
      <c r="F16" s="26">
        <v>100.7986359750561</v>
      </c>
      <c r="G16" s="26">
        <v>119.39041069034577</v>
      </c>
      <c r="H16" s="26">
        <v>120.57487001295554</v>
      </c>
      <c r="I16" s="26"/>
    </row>
    <row r="17" spans="2:9" s="23" customFormat="1" ht="24.95" customHeight="1">
      <c r="B17" s="51" t="s">
        <v>14</v>
      </c>
      <c r="C17" s="21">
        <v>211.84217000000001</v>
      </c>
      <c r="D17" s="21">
        <v>213.10853</v>
      </c>
      <c r="E17" s="21">
        <v>2072.9012900000002</v>
      </c>
      <c r="F17" s="18">
        <v>100.59778466204344</v>
      </c>
      <c r="G17" s="18">
        <v>110.46749259714991</v>
      </c>
      <c r="H17" s="18">
        <v>115.23606049248727</v>
      </c>
      <c r="I17" s="18"/>
    </row>
    <row r="18" spans="2:9" s="23" customFormat="1" ht="24.95" customHeight="1">
      <c r="B18" s="51" t="s">
        <v>17</v>
      </c>
      <c r="C18" s="21">
        <v>5.4119999999999999</v>
      </c>
      <c r="D18" s="21">
        <v>5.4790000000000001</v>
      </c>
      <c r="E18" s="21">
        <v>54.52458</v>
      </c>
      <c r="F18" s="18">
        <v>101.23798965262381</v>
      </c>
      <c r="G18" s="18">
        <v>107.58392737903144</v>
      </c>
      <c r="H18" s="18">
        <v>112.59019848963688</v>
      </c>
      <c r="I18" s="18"/>
    </row>
    <row r="19" spans="2:9" s="24" customFormat="1" ht="24.95" customHeight="1"/>
    <row r="20" spans="2:9" s="24" customFormat="1" ht="24.95" customHeight="1"/>
    <row r="21" spans="2:9" s="24" customFormat="1" ht="24.95" customHeight="1"/>
    <row r="22" spans="2:9" s="24" customFormat="1" ht="24.95" customHeight="1"/>
    <row r="23" spans="2:9" ht="20.100000000000001" customHeight="1"/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</sheetData>
  <mergeCells count="5">
    <mergeCell ref="K5:K6"/>
    <mergeCell ref="C4:C5"/>
    <mergeCell ref="D4:D5"/>
    <mergeCell ref="E4:E5"/>
    <mergeCell ref="J5:J6"/>
  </mergeCells>
  <printOptions horizontalCentered="1"/>
  <pageMargins left="0.98425196850393704" right="0.19685039370078741" top="0.78740157480314965" bottom="0.59055118110236227" header="0.31496062992125984" footer="0.31496062992125984"/>
  <pageSetup paperSize="9" firstPageNumber="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29"/>
  <sheetViews>
    <sheetView workbookViewId="0">
      <selection activeCell="G8" sqref="G8"/>
    </sheetView>
  </sheetViews>
  <sheetFormatPr defaultColWidth="8" defaultRowHeight="27" customHeight="1"/>
  <cols>
    <col min="1" max="1" width="2.625" style="12" customWidth="1"/>
    <col min="2" max="2" width="27.25" style="12" customWidth="1"/>
    <col min="3" max="5" width="9.75" style="12" customWidth="1"/>
    <col min="6" max="6" width="8.25" style="12" hidden="1" customWidth="1"/>
    <col min="7" max="8" width="9.625" style="12" customWidth="1"/>
    <col min="9" max="9" width="10.5" style="12" customWidth="1"/>
    <col min="10" max="16384" width="8" style="12"/>
  </cols>
  <sheetData>
    <row r="1" spans="1:13" s="298" customFormat="1" ht="24.95" customHeight="1">
      <c r="A1" s="309" t="s">
        <v>238</v>
      </c>
      <c r="B1" s="309"/>
      <c r="C1" s="309"/>
      <c r="D1" s="309"/>
      <c r="E1" s="309"/>
      <c r="F1" s="309"/>
      <c r="G1" s="309"/>
      <c r="H1" s="309"/>
      <c r="I1" s="310"/>
    </row>
    <row r="2" spans="1:13" s="298" customFormat="1" ht="24.95" customHeight="1">
      <c r="A2" s="276"/>
      <c r="B2" s="276"/>
      <c r="C2" s="276"/>
      <c r="D2" s="276"/>
      <c r="E2" s="276"/>
      <c r="F2" s="276"/>
      <c r="G2" s="276"/>
      <c r="H2" s="276"/>
      <c r="I2" s="275"/>
    </row>
    <row r="3" spans="1:13" s="39" customFormat="1" ht="24.95" customHeight="1">
      <c r="A3" s="6"/>
      <c r="B3" s="6"/>
      <c r="C3" s="420" t="s">
        <v>196</v>
      </c>
      <c r="D3" s="420" t="s">
        <v>228</v>
      </c>
      <c r="E3" s="420" t="s">
        <v>229</v>
      </c>
      <c r="F3" s="29" t="s">
        <v>223</v>
      </c>
      <c r="G3" s="29" t="s">
        <v>223</v>
      </c>
      <c r="H3" s="29" t="s">
        <v>225</v>
      </c>
      <c r="I3" s="11"/>
    </row>
    <row r="4" spans="1:13" s="39" customFormat="1" ht="24.95" customHeight="1">
      <c r="A4" s="6"/>
      <c r="B4" s="6"/>
      <c r="C4" s="409"/>
      <c r="D4" s="409"/>
      <c r="E4" s="409"/>
      <c r="F4" s="5" t="s">
        <v>105</v>
      </c>
      <c r="G4" s="5" t="s">
        <v>222</v>
      </c>
      <c r="H4" s="5" t="s">
        <v>226</v>
      </c>
      <c r="I4" s="11"/>
    </row>
    <row r="5" spans="1:13" s="39" customFormat="1" ht="24.95" customHeight="1">
      <c r="A5" s="6"/>
      <c r="B5" s="6"/>
      <c r="C5" s="60" t="s">
        <v>1</v>
      </c>
      <c r="D5" s="60" t="s">
        <v>1</v>
      </c>
      <c r="E5" s="60" t="s">
        <v>1</v>
      </c>
      <c r="F5" s="60" t="s">
        <v>2</v>
      </c>
      <c r="G5" s="60" t="s">
        <v>2</v>
      </c>
      <c r="H5" s="60" t="s">
        <v>2</v>
      </c>
      <c r="I5" s="11"/>
    </row>
    <row r="6" spans="1:13" ht="15">
      <c r="A6" s="13"/>
      <c r="B6" s="13"/>
      <c r="C6" s="13"/>
      <c r="D6" s="13"/>
      <c r="E6" s="13"/>
      <c r="F6" s="13"/>
      <c r="G6" s="13"/>
      <c r="H6" s="13"/>
      <c r="I6" s="13"/>
    </row>
    <row r="7" spans="1:13" s="110" customFormat="1" ht="21.95" customHeight="1">
      <c r="A7" s="418" t="s">
        <v>42</v>
      </c>
      <c r="B7" s="418"/>
      <c r="C7" s="32"/>
      <c r="D7" s="32"/>
      <c r="E7" s="32"/>
      <c r="F7" s="32"/>
      <c r="G7" s="35"/>
      <c r="H7" s="35"/>
      <c r="I7" s="33"/>
    </row>
    <row r="8" spans="1:13" s="110" customFormat="1" ht="21.95" customHeight="1">
      <c r="A8" s="50"/>
      <c r="B8" s="50" t="s">
        <v>43</v>
      </c>
      <c r="C8" s="35">
        <v>2055.576</v>
      </c>
      <c r="D8" s="35">
        <v>2096.8760000000002</v>
      </c>
      <c r="E8" s="35">
        <v>25467.489000000001</v>
      </c>
      <c r="F8" s="35">
        <v>102.00916920610088</v>
      </c>
      <c r="G8" s="35">
        <v>115.55374449190643</v>
      </c>
      <c r="H8" s="35">
        <v>120.1586719871882</v>
      </c>
      <c r="I8" s="33"/>
      <c r="K8" s="111"/>
      <c r="L8" s="111"/>
      <c r="M8" s="112"/>
    </row>
    <row r="9" spans="1:13" s="113" customFormat="1" ht="21.95" customHeight="1">
      <c r="A9" s="13"/>
      <c r="B9" s="13" t="s">
        <v>8</v>
      </c>
      <c r="C9" s="36">
        <v>1766.566</v>
      </c>
      <c r="D9" s="36">
        <v>1807.1379999999999</v>
      </c>
      <c r="E9" s="36">
        <v>22011.035</v>
      </c>
      <c r="F9" s="36">
        <v>102.29665916812618</v>
      </c>
      <c r="G9" s="36">
        <v>123.566682298728</v>
      </c>
      <c r="H9" s="36">
        <v>124.21023857090907</v>
      </c>
      <c r="I9" s="33"/>
      <c r="L9" s="111"/>
    </row>
    <row r="10" spans="1:13" s="113" customFormat="1" ht="21.95" customHeight="1">
      <c r="A10" s="13"/>
      <c r="B10" s="13" t="s">
        <v>9</v>
      </c>
      <c r="C10" s="36">
        <v>289.01</v>
      </c>
      <c r="D10" s="36">
        <v>289.738</v>
      </c>
      <c r="E10" s="36">
        <v>3456.4540000000002</v>
      </c>
      <c r="F10" s="36">
        <v>100.25189439811773</v>
      </c>
      <c r="G10" s="36">
        <v>82.276243733342241</v>
      </c>
      <c r="H10" s="36">
        <v>99.492280458807869</v>
      </c>
      <c r="I10" s="33"/>
      <c r="L10" s="111"/>
    </row>
    <row r="11" spans="1:13" s="113" customFormat="1" ht="21.95" customHeight="1">
      <c r="A11" s="13"/>
      <c r="B11" s="13" t="s">
        <v>10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3"/>
      <c r="L11" s="111"/>
    </row>
    <row r="12" spans="1:13" s="110" customFormat="1" ht="21.95" customHeight="1">
      <c r="A12" s="50"/>
      <c r="B12" s="50" t="s">
        <v>44</v>
      </c>
      <c r="C12" s="35">
        <v>139.75260699999998</v>
      </c>
      <c r="D12" s="35">
        <v>142.72990200000001</v>
      </c>
      <c r="E12" s="35">
        <v>1459.1485759999998</v>
      </c>
      <c r="F12" s="35">
        <v>102.13040390724161</v>
      </c>
      <c r="G12" s="35">
        <v>120.81693761634131</v>
      </c>
      <c r="H12" s="35">
        <v>121.71872869310532</v>
      </c>
      <c r="I12" s="33"/>
      <c r="L12" s="111"/>
    </row>
    <row r="13" spans="1:13" s="113" customFormat="1" ht="21.95" customHeight="1">
      <c r="A13" s="13"/>
      <c r="B13" s="13" t="s">
        <v>8</v>
      </c>
      <c r="C13" s="35">
        <v>139.693746</v>
      </c>
      <c r="D13" s="36">
        <v>142.671053</v>
      </c>
      <c r="E13" s="36">
        <v>1457.2987450000001</v>
      </c>
      <c r="F13" s="36">
        <v>102.13131015901027</v>
      </c>
      <c r="G13" s="36">
        <v>120.84228140082824</v>
      </c>
      <c r="H13" s="36">
        <v>121.74983790445104</v>
      </c>
      <c r="I13" s="34"/>
      <c r="L13" s="111"/>
    </row>
    <row r="14" spans="1:13" s="113" customFormat="1" ht="21.95" customHeight="1">
      <c r="A14" s="13"/>
      <c r="B14" s="13" t="s">
        <v>9</v>
      </c>
      <c r="C14" s="35">
        <v>5.8860999999999997E-2</v>
      </c>
      <c r="D14" s="36">
        <v>5.8848999999999999E-2</v>
      </c>
      <c r="E14" s="36">
        <v>1.849831</v>
      </c>
      <c r="F14" s="36">
        <v>99.979612986527584</v>
      </c>
      <c r="G14" s="36">
        <v>80.09336502919804</v>
      </c>
      <c r="H14" s="36">
        <v>101.3227669567178</v>
      </c>
      <c r="I14" s="34"/>
      <c r="L14" s="111"/>
    </row>
    <row r="15" spans="1:13" s="113" customFormat="1" ht="21.95" customHeight="1">
      <c r="A15" s="13"/>
      <c r="B15" s="13" t="s">
        <v>10</v>
      </c>
      <c r="C15" s="36">
        <v>0</v>
      </c>
      <c r="D15" s="36">
        <v>0</v>
      </c>
      <c r="E15" s="36">
        <v>0</v>
      </c>
      <c r="F15" s="37">
        <v>0</v>
      </c>
      <c r="G15" s="37">
        <v>0</v>
      </c>
      <c r="H15" s="36">
        <v>0</v>
      </c>
      <c r="I15" s="31"/>
      <c r="L15" s="111"/>
    </row>
    <row r="16" spans="1:13" s="113" customFormat="1" ht="15">
      <c r="A16" s="13"/>
      <c r="B16" s="13"/>
      <c r="C16" s="36"/>
      <c r="D16" s="36"/>
      <c r="E16" s="36"/>
      <c r="F16" s="37"/>
      <c r="G16" s="37"/>
      <c r="H16" s="36"/>
      <c r="I16" s="31"/>
      <c r="L16" s="111"/>
    </row>
    <row r="17" spans="1:12" s="110" customFormat="1" ht="21.95" customHeight="1">
      <c r="A17" s="419" t="s">
        <v>45</v>
      </c>
      <c r="B17" s="419"/>
      <c r="C17" s="35">
        <v>6744.9459999999999</v>
      </c>
      <c r="D17" s="35">
        <v>6820.1670000000004</v>
      </c>
      <c r="E17" s="35">
        <v>68436.168999999994</v>
      </c>
      <c r="F17" s="35">
        <v>101.11522019598083</v>
      </c>
      <c r="G17" s="35">
        <v>113.39789473156073</v>
      </c>
      <c r="H17" s="35">
        <v>115.80078003566187</v>
      </c>
      <c r="I17" s="33"/>
      <c r="L17" s="111"/>
    </row>
    <row r="18" spans="1:12" s="110" customFormat="1" ht="21.95" customHeight="1">
      <c r="A18" s="50"/>
      <c r="B18" s="50" t="s">
        <v>46</v>
      </c>
      <c r="C18" s="35">
        <v>2535.134</v>
      </c>
      <c r="D18" s="35">
        <v>2627.4270000000001</v>
      </c>
      <c r="E18" s="35">
        <v>30049.569</v>
      </c>
      <c r="F18" s="35">
        <v>103.64055706720039</v>
      </c>
      <c r="G18" s="35">
        <v>112.80300532545607</v>
      </c>
      <c r="H18" s="35">
        <v>115.95096311378954</v>
      </c>
      <c r="I18" s="33"/>
      <c r="L18" s="111"/>
    </row>
    <row r="19" spans="1:12" s="113" customFormat="1" ht="21.95" customHeight="1">
      <c r="A19" s="13"/>
      <c r="B19" s="13" t="s">
        <v>8</v>
      </c>
      <c r="C19" s="36">
        <v>2399.2150000000001</v>
      </c>
      <c r="D19" s="36">
        <v>2367.8609999999999</v>
      </c>
      <c r="E19" s="36">
        <v>22807.058000000001</v>
      </c>
      <c r="F19" s="36">
        <v>98.693155886404497</v>
      </c>
      <c r="G19" s="36">
        <v>110.21301708443558</v>
      </c>
      <c r="H19" s="36">
        <v>119.12546510805282</v>
      </c>
      <c r="I19" s="33"/>
      <c r="L19" s="111"/>
    </row>
    <row r="20" spans="1:12" s="113" customFormat="1" ht="21.95" customHeight="1">
      <c r="A20" s="13"/>
      <c r="B20" s="13" t="s">
        <v>9</v>
      </c>
      <c r="C20" s="36">
        <v>1810.598</v>
      </c>
      <c r="D20" s="36">
        <v>1824.8779999999999</v>
      </c>
      <c r="E20" s="36">
        <v>15579.540999999999</v>
      </c>
      <c r="F20" s="36">
        <v>100.78868970362278</v>
      </c>
      <c r="G20" s="36">
        <v>118.75221855168934</v>
      </c>
      <c r="H20" s="36">
        <v>110.98888780188008</v>
      </c>
      <c r="I20" s="33"/>
      <c r="L20" s="111"/>
    </row>
    <row r="21" spans="1:12" s="113" customFormat="1" ht="21.95" customHeight="1">
      <c r="A21" s="13"/>
      <c r="B21" s="13" t="s">
        <v>10</v>
      </c>
      <c r="C21" s="36">
        <v>697.57430799999997</v>
      </c>
      <c r="D21" s="36">
        <v>724.751304</v>
      </c>
      <c r="E21" s="36">
        <v>6412.5296900000003</v>
      </c>
      <c r="F21" s="36">
        <v>103.89592846071389</v>
      </c>
      <c r="G21" s="36">
        <v>120.67411579091862</v>
      </c>
      <c r="H21" s="36">
        <v>119.92310509052994</v>
      </c>
      <c r="I21" s="33"/>
      <c r="L21" s="111"/>
    </row>
    <row r="22" spans="1:12" s="110" customFormat="1" ht="21.95" customHeight="1">
      <c r="A22" s="50"/>
      <c r="B22" s="50" t="s">
        <v>47</v>
      </c>
      <c r="C22" s="35">
        <v>169.27266</v>
      </c>
      <c r="D22" s="35">
        <v>174.004999</v>
      </c>
      <c r="E22" s="35">
        <v>1651.6995260000001</v>
      </c>
      <c r="F22" s="35">
        <v>102.79569010140209</v>
      </c>
      <c r="G22" s="35">
        <v>112.30909975026886</v>
      </c>
      <c r="H22" s="35">
        <v>117.06732401851924</v>
      </c>
      <c r="I22" s="33"/>
      <c r="L22" s="111"/>
    </row>
    <row r="23" spans="1:12" s="113" customFormat="1" ht="21.95" customHeight="1">
      <c r="A23" s="13"/>
      <c r="B23" s="13" t="s">
        <v>8</v>
      </c>
      <c r="C23" s="36">
        <v>351.39946700000002</v>
      </c>
      <c r="D23" s="36">
        <v>372.43104299999999</v>
      </c>
      <c r="E23" s="36">
        <v>3085.1938330000003</v>
      </c>
      <c r="F23" s="36">
        <v>105.98509046685605</v>
      </c>
      <c r="G23" s="36">
        <v>126.79140631376301</v>
      </c>
      <c r="H23" s="36">
        <v>122.99629082492464</v>
      </c>
      <c r="I23" s="34"/>
      <c r="L23" s="111"/>
    </row>
    <row r="24" spans="1:12" s="113" customFormat="1" ht="21.95" customHeight="1">
      <c r="A24" s="13"/>
      <c r="B24" s="13" t="s">
        <v>9</v>
      </c>
      <c r="C24" s="36">
        <v>176.90217999999999</v>
      </c>
      <c r="D24" s="36">
        <v>178.31526199999999</v>
      </c>
      <c r="E24" s="36">
        <v>1675.6363309999999</v>
      </c>
      <c r="F24" s="36">
        <v>100.79879286959607</v>
      </c>
      <c r="G24" s="36">
        <v>117.37731160717699</v>
      </c>
      <c r="H24" s="36">
        <v>117.34635038091146</v>
      </c>
      <c r="I24" s="34"/>
    </row>
    <row r="25" spans="1:12" s="113" customFormat="1" ht="21.95" customHeight="1">
      <c r="A25" s="13"/>
      <c r="B25" s="13" t="s">
        <v>10</v>
      </c>
      <c r="C25" s="36">
        <v>173.61068</v>
      </c>
      <c r="D25" s="36">
        <v>174.19932399999999</v>
      </c>
      <c r="E25" s="36">
        <v>1494.618213</v>
      </c>
      <c r="F25" s="36">
        <f t="shared" ref="F25" si="0">D25/C25*100</f>
        <v>100.33905978595325</v>
      </c>
      <c r="G25" s="36">
        <v>116.38798511779211</v>
      </c>
      <c r="H25" s="36">
        <v>117.13084579708944</v>
      </c>
      <c r="I25" s="34"/>
    </row>
    <row r="26" spans="1:12" ht="27" customHeight="1">
      <c r="A26" s="13"/>
      <c r="B26" s="13"/>
      <c r="C26" s="13"/>
      <c r="D26" s="13"/>
      <c r="E26" s="13"/>
      <c r="F26" s="13"/>
      <c r="G26" s="13"/>
      <c r="H26" s="13"/>
      <c r="I26" s="13"/>
    </row>
    <row r="27" spans="1:12" ht="27" customHeight="1">
      <c r="G27" s="114"/>
      <c r="H27" s="114"/>
      <c r="I27" s="114"/>
    </row>
    <row r="28" spans="1:12" ht="27" customHeight="1">
      <c r="A28" s="115"/>
      <c r="C28" s="14"/>
      <c r="D28" s="14"/>
      <c r="E28" s="116"/>
      <c r="F28" s="116"/>
      <c r="G28" s="117"/>
      <c r="H28" s="117"/>
      <c r="I28" s="117"/>
    </row>
    <row r="29" spans="1:12" ht="27" customHeight="1">
      <c r="A29" s="115"/>
      <c r="C29" s="14"/>
      <c r="D29" s="14"/>
      <c r="E29" s="116"/>
      <c r="F29" s="116"/>
      <c r="G29" s="117"/>
      <c r="H29" s="117"/>
      <c r="I29" s="117"/>
    </row>
  </sheetData>
  <mergeCells count="5">
    <mergeCell ref="A7:B7"/>
    <mergeCell ref="A17:B17"/>
    <mergeCell ref="C3:C4"/>
    <mergeCell ref="D3:D4"/>
    <mergeCell ref="E3:E4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1.SXNN</vt:lpstr>
      <vt:lpstr>2.IIP</vt:lpstr>
      <vt:lpstr>3.SPCN</vt:lpstr>
      <vt:lpstr>4.Vốn đầu tư</vt:lpstr>
      <vt:lpstr>5. DT bán lẻ thang</vt:lpstr>
      <vt:lpstr>6. DT lu tru &amp; DV thang</vt:lpstr>
      <vt:lpstr>7.CPI</vt:lpstr>
      <vt:lpstr>8. DT vận tải thang</vt:lpstr>
      <vt:lpstr>9. Vantai thang</vt:lpstr>
      <vt:lpstr>10. ATXH</vt:lpstr>
      <vt:lpstr>11-12 Thu chi</vt:lpstr>
      <vt:lpstr>Nhap thu chi</vt:lpstr>
      <vt:lpstr>'11-12 Thu chi'!Print_Area</vt:lpstr>
      <vt:lpstr>'2.IIP'!Print_Area</vt:lpstr>
      <vt:lpstr>'8. DT vận tải thang'!Print_Area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TCTK</cp:lastModifiedBy>
  <cp:lastPrinted>2022-11-25T07:51:13Z</cp:lastPrinted>
  <dcterms:created xsi:type="dcterms:W3CDTF">2015-10-22T04:12:03Z</dcterms:created>
  <dcterms:modified xsi:type="dcterms:W3CDTF">2022-11-25T07:55:21Z</dcterms:modified>
</cp:coreProperties>
</file>