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1 Bao cao thang\2022\Thang 03\Tong hop\"/>
    </mc:Choice>
  </mc:AlternateContent>
  <bookViews>
    <workbookView xWindow="0" yWindow="0" windowWidth="23040" windowHeight="9384" firstSheet="12" activeTab="12"/>
  </bookViews>
  <sheets>
    <sheet name="GDP " sheetId="108" r:id="rId1"/>
    <sheet name="SXNN " sheetId="92" r:id="rId2"/>
    <sheet name="Chan nuoi " sheetId="93" r:id="rId3"/>
    <sheet name="4.Thuy san" sheetId="86" r:id="rId4"/>
    <sheet name="6.IIP" sheetId="50" r:id="rId5"/>
    <sheet name="7.SPCN (2)" sheetId="107" r:id="rId6"/>
    <sheet name="8.CSTTTK" sheetId="69" r:id="rId7"/>
    <sheet name="9.LĐCN" sheetId="70" r:id="rId8"/>
    <sheet name="10. LĐCN_DP" sheetId="71" r:id="rId9"/>
    <sheet name="DN" sheetId="102" r:id="rId10"/>
    <sheet name="DN1" sheetId="103" r:id="rId11"/>
    <sheet name="14. DN quay lai hoat dong" sheetId="104" r:id="rId12"/>
    <sheet name="15. DN Ngừng có thời hạn" sheetId="105" r:id="rId13"/>
    <sheet name="16.DN giải thể" sheetId="106" r:id="rId14"/>
    <sheet name="VonDTTXH" sheetId="89" r:id="rId15"/>
    <sheet name="VonDT" sheetId="90" r:id="rId16"/>
    <sheet name="FDI" sheetId="94" r:id="rId17"/>
    <sheet name="26.Tongmuc" sheetId="95" r:id="rId18"/>
    <sheet name="xuat khau thang" sheetId="47" r:id="rId19"/>
    <sheet name="nhập khẩu tháng" sheetId="48" r:id="rId20"/>
    <sheet name="XNKdichvu" sheetId="49" r:id="rId21"/>
    <sheet name="CPI" sheetId="72" r:id="rId22"/>
    <sheet name="34.Gia SX" sheetId="73" r:id="rId23"/>
    <sheet name="35.Gia NVL" sheetId="74" r:id="rId24"/>
    <sheet name="36.Gia Van tai" sheetId="75" r:id="rId25"/>
    <sheet name="37.Gia XK" sheetId="76" r:id="rId26"/>
    <sheet name="38.Gia NK" sheetId="77" r:id="rId27"/>
    <sheet name="39.TygiaTM" sheetId="78" r:id="rId28"/>
    <sheet name="Vantai HK" sheetId="87" r:id="rId29"/>
    <sheet name="Vantai HH" sheetId="54" r:id="rId30"/>
    <sheet name="Du lich (2)" sheetId="99" r:id="rId31"/>
    <sheet name="LĐ " sheetId="96" r:id="rId32"/>
    <sheet name="TN " sheetId="97" r:id="rId33"/>
    <sheet name="XHMT" sheetId="67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0" localSheetId="8">'[1]PNT-QUOT-#3'!#REF!</definedName>
    <definedName name="\0" localSheetId="11">'[1]PNT-QUOT-#3'!#REF!</definedName>
    <definedName name="\0" localSheetId="12">'[1]PNT-QUOT-#3'!#REF!</definedName>
    <definedName name="\0" localSheetId="13">'[1]PNT-QUOT-#3'!#REF!</definedName>
    <definedName name="\0" localSheetId="17">'[1]PNT-QUOT-#3'!#REF!</definedName>
    <definedName name="\0" localSheetId="23">'[2]PNT-QUOT-#3'!#REF!</definedName>
    <definedName name="\0" localSheetId="24">'[3]PNT-QUOT-#3'!#REF!</definedName>
    <definedName name="\0" localSheetId="2">'[2]PNT-QUOT-#3'!#REF!</definedName>
    <definedName name="\0" localSheetId="10">'[1]PNT-QUOT-#3'!#REF!</definedName>
    <definedName name="\0" localSheetId="30">'[2]PNT-QUOT-#3'!#REF!</definedName>
    <definedName name="\0" localSheetId="0">'[2]PNT-QUOT-#3'!#REF!</definedName>
    <definedName name="\0" localSheetId="1">'[2]PNT-QUOT-#3'!#REF!</definedName>
    <definedName name="\0">'[2]PNT-QUOT-#3'!#REF!</definedName>
    <definedName name="\z" localSheetId="8">'[1]COAT&amp;WRAP-QIOT-#3'!#REF!</definedName>
    <definedName name="\z" localSheetId="11">'[1]COAT&amp;WRAP-QIOT-#3'!#REF!</definedName>
    <definedName name="\z" localSheetId="12">'[1]COAT&amp;WRAP-QIOT-#3'!#REF!</definedName>
    <definedName name="\z" localSheetId="13">'[1]COAT&amp;WRAP-QIOT-#3'!#REF!</definedName>
    <definedName name="\z" localSheetId="17">'[1]COAT&amp;WRAP-QIOT-#3'!#REF!</definedName>
    <definedName name="\z" localSheetId="24">'[3]COAT&amp;WRAP-QIOT-#3'!#REF!</definedName>
    <definedName name="\z" localSheetId="2">'[2]COAT&amp;WRAP-QIOT-#3'!#REF!</definedName>
    <definedName name="\z" localSheetId="10">'[1]COAT&amp;WRAP-QIOT-#3'!#REF!</definedName>
    <definedName name="\z" localSheetId="30">'[2]COAT&amp;WRAP-QIOT-#3'!#REF!</definedName>
    <definedName name="\z" localSheetId="0">'[2]COAT&amp;WRAP-QIOT-#3'!#REF!</definedName>
    <definedName name="\z" localSheetId="1">'[2]COAT&amp;WRAP-QIOT-#3'!#REF!</definedName>
    <definedName name="\z">'[2]COAT&amp;WRAP-QIOT-#3'!#REF!</definedName>
    <definedName name="_________h1" localSheetId="8" hidden="1">{"'TDTGT (theo Dphuong)'!$A$4:$F$75"}</definedName>
    <definedName name="_________h1" localSheetId="13" hidden="1">{"'TDTGT (theo Dphuong)'!$A$4:$F$75"}</definedName>
    <definedName name="_________h1" localSheetId="17" hidden="1">{"'TDTGT (theo Dphuong)'!$A$4:$F$75"}</definedName>
    <definedName name="_________h1" localSheetId="23" hidden="1">{"'TDTGT (theo Dphuong)'!$A$4:$F$75"}</definedName>
    <definedName name="_________h1" localSheetId="24" hidden="1">{"'TDTGT (theo Dphuong)'!$A$4:$F$75"}</definedName>
    <definedName name="_________h1" localSheetId="25" hidden="1">{"'TDTGT (theo Dphuong)'!$A$4:$F$75"}</definedName>
    <definedName name="_________h1" localSheetId="26" hidden="1">{"'TDTGT (theo Dphuong)'!$A$4:$F$75"}</definedName>
    <definedName name="_________h1" localSheetId="27" hidden="1">{"'TDTGT (theo Dphuong)'!$A$4:$F$75"}</definedName>
    <definedName name="_________h1" localSheetId="3" hidden="1">{"'TDTGT (theo Dphuong)'!$A$4:$F$75"}</definedName>
    <definedName name="_________h1" localSheetId="5" hidden="1">{"'TDTGT (theo Dphuong)'!$A$4:$F$75"}</definedName>
    <definedName name="_________h1" localSheetId="2" hidden="1">{"'TDTGT (theo Dphuong)'!$A$4:$F$75"}</definedName>
    <definedName name="_________h1" localSheetId="21" hidden="1">{"'TDTGT (theo Dphuong)'!$A$4:$F$75"}</definedName>
    <definedName name="_________h1" localSheetId="10" hidden="1">{"'TDTGT (theo Dphuong)'!$A$4:$F$75"}</definedName>
    <definedName name="_________h1" localSheetId="30" hidden="1">{"'TDTGT (theo Dphuong)'!$A$4:$F$75"}</definedName>
    <definedName name="_________h1" localSheetId="0" hidden="1">{"'TDTGT (theo Dphuong)'!$A$4:$F$75"}</definedName>
    <definedName name="_________h1" localSheetId="1" hidden="1">{"'TDTGT (theo Dphuong)'!$A$4:$F$75"}</definedName>
    <definedName name="_________h1" hidden="1">{"'TDTGT (theo Dphuong)'!$A$4:$F$75"}</definedName>
    <definedName name="________h1" localSheetId="8" hidden="1">{"'TDTGT (theo Dphuong)'!$A$4:$F$75"}</definedName>
    <definedName name="________h1" localSheetId="13" hidden="1">{"'TDTGT (theo Dphuong)'!$A$4:$F$75"}</definedName>
    <definedName name="________h1" localSheetId="17" hidden="1">{"'TDTGT (theo Dphuong)'!$A$4:$F$75"}</definedName>
    <definedName name="________h1" localSheetId="23" hidden="1">{"'TDTGT (theo Dphuong)'!$A$4:$F$75"}</definedName>
    <definedName name="________h1" localSheetId="24" hidden="1">{"'TDTGT (theo Dphuong)'!$A$4:$F$75"}</definedName>
    <definedName name="________h1" localSheetId="25" hidden="1">{"'TDTGT (theo Dphuong)'!$A$4:$F$75"}</definedName>
    <definedName name="________h1" localSheetId="26" hidden="1">{"'TDTGT (theo Dphuong)'!$A$4:$F$75"}</definedName>
    <definedName name="________h1" localSheetId="27" hidden="1">{"'TDTGT (theo Dphuong)'!$A$4:$F$75"}</definedName>
    <definedName name="________h1" localSheetId="3" hidden="1">{"'TDTGT (theo Dphuong)'!$A$4:$F$75"}</definedName>
    <definedName name="________h1" localSheetId="5" hidden="1">{"'TDTGT (theo Dphuong)'!$A$4:$F$75"}</definedName>
    <definedName name="________h1" localSheetId="2" hidden="1">{"'TDTGT (theo Dphuong)'!$A$4:$F$75"}</definedName>
    <definedName name="________h1" localSheetId="21" hidden="1">{"'TDTGT (theo Dphuong)'!$A$4:$F$75"}</definedName>
    <definedName name="________h1" localSheetId="10" hidden="1">{"'TDTGT (theo Dphuong)'!$A$4:$F$75"}</definedName>
    <definedName name="________h1" localSheetId="30" hidden="1">{"'TDTGT (theo Dphuong)'!$A$4:$F$75"}</definedName>
    <definedName name="________h1" localSheetId="0" hidden="1">{"'TDTGT (theo Dphuong)'!$A$4:$F$75"}</definedName>
    <definedName name="________h1" localSheetId="1" hidden="1">{"'TDTGT (theo Dphuong)'!$A$4:$F$75"}</definedName>
    <definedName name="________h1" hidden="1">{"'TDTGT (theo Dphuong)'!$A$4:$F$75"}</definedName>
    <definedName name="_______h1" localSheetId="8" hidden="1">{"'TDTGT (theo Dphuong)'!$A$4:$F$75"}</definedName>
    <definedName name="_______h1" localSheetId="13" hidden="1">{"'TDTGT (theo Dphuong)'!$A$4:$F$75"}</definedName>
    <definedName name="_______h1" localSheetId="17" hidden="1">{"'TDTGT (theo Dphuong)'!$A$4:$F$75"}</definedName>
    <definedName name="_______h1" localSheetId="23" hidden="1">{"'TDTGT (theo Dphuong)'!$A$4:$F$75"}</definedName>
    <definedName name="_______h1" localSheetId="24" hidden="1">{"'TDTGT (theo Dphuong)'!$A$4:$F$75"}</definedName>
    <definedName name="_______h1" localSheetId="25" hidden="1">{"'TDTGT (theo Dphuong)'!$A$4:$F$75"}</definedName>
    <definedName name="_______h1" localSheetId="26" hidden="1">{"'TDTGT (theo Dphuong)'!$A$4:$F$75"}</definedName>
    <definedName name="_______h1" localSheetId="27" hidden="1">{"'TDTGT (theo Dphuong)'!$A$4:$F$75"}</definedName>
    <definedName name="_______h1" localSheetId="3" hidden="1">{"'TDTGT (theo Dphuong)'!$A$4:$F$75"}</definedName>
    <definedName name="_______h1" localSheetId="5" hidden="1">{"'TDTGT (theo Dphuong)'!$A$4:$F$75"}</definedName>
    <definedName name="_______h1" localSheetId="2" hidden="1">{"'TDTGT (theo Dphuong)'!$A$4:$F$75"}</definedName>
    <definedName name="_______h1" localSheetId="21" hidden="1">{"'TDTGT (theo Dphuong)'!$A$4:$F$75"}</definedName>
    <definedName name="_______h1" localSheetId="10" hidden="1">{"'TDTGT (theo Dphuong)'!$A$4:$F$75"}</definedName>
    <definedName name="_______h1" localSheetId="30" hidden="1">{"'TDTGT (theo Dphuong)'!$A$4:$F$75"}</definedName>
    <definedName name="_______h1" localSheetId="0" hidden="1">{"'TDTGT (theo Dphuong)'!$A$4:$F$75"}</definedName>
    <definedName name="_______h1" localSheetId="1" hidden="1">{"'TDTGT (theo Dphuong)'!$A$4:$F$75"}</definedName>
    <definedName name="_______h1" hidden="1">{"'TDTGT (theo Dphuong)'!$A$4:$F$75"}</definedName>
    <definedName name="______B5" localSheetId="8" hidden="1">{#N/A,#N/A,FALSE,"Chung"}</definedName>
    <definedName name="______B5" localSheetId="13" hidden="1">{#N/A,#N/A,FALSE,"Chung"}</definedName>
    <definedName name="______B5" localSheetId="17" hidden="1">{#N/A,#N/A,FALSE,"Chung"}</definedName>
    <definedName name="______B5" localSheetId="23" hidden="1">{#N/A,#N/A,FALSE,"Chung"}</definedName>
    <definedName name="______B5" localSheetId="24" hidden="1">{#N/A,#N/A,FALSE,"Chung"}</definedName>
    <definedName name="______B5" localSheetId="25" hidden="1">{#N/A,#N/A,FALSE,"Chung"}</definedName>
    <definedName name="______B5" localSheetId="26" hidden="1">{#N/A,#N/A,FALSE,"Chung"}</definedName>
    <definedName name="______B5" localSheetId="27" hidden="1">{#N/A,#N/A,FALSE,"Chung"}</definedName>
    <definedName name="______B5" localSheetId="3" hidden="1">{#N/A,#N/A,FALSE,"Chung"}</definedName>
    <definedName name="______B5" localSheetId="5" hidden="1">{#N/A,#N/A,FALSE,"Chung"}</definedName>
    <definedName name="______B5" localSheetId="2" hidden="1">{#N/A,#N/A,FALSE,"Chung"}</definedName>
    <definedName name="______B5" localSheetId="21" hidden="1">{#N/A,#N/A,FALSE,"Chung"}</definedName>
    <definedName name="______B5" localSheetId="10" hidden="1">{#N/A,#N/A,FALSE,"Chung"}</definedName>
    <definedName name="______B5" localSheetId="30" hidden="1">{#N/A,#N/A,FALSE,"Chung"}</definedName>
    <definedName name="______B5" localSheetId="0" hidden="1">{#N/A,#N/A,FALSE,"Chung"}</definedName>
    <definedName name="______B5" localSheetId="1" hidden="1">{#N/A,#N/A,FALSE,"Chung"}</definedName>
    <definedName name="______B5" hidden="1">{#N/A,#N/A,FALSE,"Chung"}</definedName>
    <definedName name="______h1" localSheetId="8" hidden="1">{"'TDTGT (theo Dphuong)'!$A$4:$F$75"}</definedName>
    <definedName name="______h1" localSheetId="13" hidden="1">{"'TDTGT (theo Dphuong)'!$A$4:$F$75"}</definedName>
    <definedName name="______h1" localSheetId="17" hidden="1">{"'TDTGT (theo Dphuong)'!$A$4:$F$75"}</definedName>
    <definedName name="______h1" localSheetId="23" hidden="1">{"'TDTGT (theo Dphuong)'!$A$4:$F$75"}</definedName>
    <definedName name="______h1" localSheetId="24" hidden="1">{"'TDTGT (theo Dphuong)'!$A$4:$F$75"}</definedName>
    <definedName name="______h1" localSheetId="25" hidden="1">{"'TDTGT (theo Dphuong)'!$A$4:$F$75"}</definedName>
    <definedName name="______h1" localSheetId="26" hidden="1">{"'TDTGT (theo Dphuong)'!$A$4:$F$75"}</definedName>
    <definedName name="______h1" localSheetId="27" hidden="1">{"'TDTGT (theo Dphuong)'!$A$4:$F$75"}</definedName>
    <definedName name="______h1" localSheetId="3" hidden="1">{"'TDTGT (theo Dphuong)'!$A$4:$F$75"}</definedName>
    <definedName name="______h1" localSheetId="5" hidden="1">{"'TDTGT (theo Dphuong)'!$A$4:$F$75"}</definedName>
    <definedName name="______h1" localSheetId="2" hidden="1">{"'TDTGT (theo Dphuong)'!$A$4:$F$75"}</definedName>
    <definedName name="______h1" localSheetId="21" hidden="1">{"'TDTGT (theo Dphuong)'!$A$4:$F$75"}</definedName>
    <definedName name="______h1" localSheetId="10" hidden="1">{"'TDTGT (theo Dphuong)'!$A$4:$F$75"}</definedName>
    <definedName name="______h1" localSheetId="30" hidden="1">{"'TDTGT (theo Dphuong)'!$A$4:$F$75"}</definedName>
    <definedName name="______h1" localSheetId="0" hidden="1">{"'TDTGT (theo Dphuong)'!$A$4:$F$75"}</definedName>
    <definedName name="______h1" localSheetId="1" hidden="1">{"'TDTGT (theo Dphuong)'!$A$4:$F$75"}</definedName>
    <definedName name="______h1" hidden="1">{"'TDTGT (theo Dphuong)'!$A$4:$F$75"}</definedName>
    <definedName name="______h2" localSheetId="8" hidden="1">{"'TDTGT (theo Dphuong)'!$A$4:$F$75"}</definedName>
    <definedName name="______h2" localSheetId="13" hidden="1">{"'TDTGT (theo Dphuong)'!$A$4:$F$75"}</definedName>
    <definedName name="______h2" localSheetId="17" hidden="1">{"'TDTGT (theo Dphuong)'!$A$4:$F$75"}</definedName>
    <definedName name="______h2" localSheetId="23" hidden="1">{"'TDTGT (theo Dphuong)'!$A$4:$F$75"}</definedName>
    <definedName name="______h2" localSheetId="24" hidden="1">{"'TDTGT (theo Dphuong)'!$A$4:$F$75"}</definedName>
    <definedName name="______h2" localSheetId="25" hidden="1">{"'TDTGT (theo Dphuong)'!$A$4:$F$75"}</definedName>
    <definedName name="______h2" localSheetId="26" hidden="1">{"'TDTGT (theo Dphuong)'!$A$4:$F$75"}</definedName>
    <definedName name="______h2" localSheetId="27" hidden="1">{"'TDTGT (theo Dphuong)'!$A$4:$F$75"}</definedName>
    <definedName name="______h2" localSheetId="3" hidden="1">{"'TDTGT (theo Dphuong)'!$A$4:$F$75"}</definedName>
    <definedName name="______h2" localSheetId="5" hidden="1">{"'TDTGT (theo Dphuong)'!$A$4:$F$75"}</definedName>
    <definedName name="______h2" localSheetId="2" hidden="1">{"'TDTGT (theo Dphuong)'!$A$4:$F$75"}</definedName>
    <definedName name="______h2" localSheetId="21" hidden="1">{"'TDTGT (theo Dphuong)'!$A$4:$F$75"}</definedName>
    <definedName name="______h2" localSheetId="10" hidden="1">{"'TDTGT (theo Dphuong)'!$A$4:$F$75"}</definedName>
    <definedName name="______h2" localSheetId="30" hidden="1">{"'TDTGT (theo Dphuong)'!$A$4:$F$75"}</definedName>
    <definedName name="______h2" localSheetId="0" hidden="1">{"'TDTGT (theo Dphuong)'!$A$4:$F$75"}</definedName>
    <definedName name="______h2" localSheetId="1" hidden="1">{"'TDTGT (theo Dphuong)'!$A$4:$F$75"}</definedName>
    <definedName name="______h2" hidden="1">{"'TDTGT (theo Dphuong)'!$A$4:$F$75"}</definedName>
    <definedName name="_____B5" localSheetId="8" hidden="1">{#N/A,#N/A,FALSE,"Chung"}</definedName>
    <definedName name="_____B5" localSheetId="13" hidden="1">{#N/A,#N/A,FALSE,"Chung"}</definedName>
    <definedName name="_____B5" localSheetId="17" hidden="1">{#N/A,#N/A,FALSE,"Chung"}</definedName>
    <definedName name="_____B5" localSheetId="23" hidden="1">{#N/A,#N/A,FALSE,"Chung"}</definedName>
    <definedName name="_____B5" localSheetId="24" hidden="1">{#N/A,#N/A,FALSE,"Chung"}</definedName>
    <definedName name="_____B5" localSheetId="25" hidden="1">{#N/A,#N/A,FALSE,"Chung"}</definedName>
    <definedName name="_____B5" localSheetId="26" hidden="1">{#N/A,#N/A,FALSE,"Chung"}</definedName>
    <definedName name="_____B5" localSheetId="27" hidden="1">{#N/A,#N/A,FALSE,"Chung"}</definedName>
    <definedName name="_____B5" localSheetId="3" hidden="1">{#N/A,#N/A,FALSE,"Chung"}</definedName>
    <definedName name="_____B5" localSheetId="5" hidden="1">{#N/A,#N/A,FALSE,"Chung"}</definedName>
    <definedName name="_____B5" localSheetId="2" hidden="1">{#N/A,#N/A,FALSE,"Chung"}</definedName>
    <definedName name="_____B5" localSheetId="21" hidden="1">{#N/A,#N/A,FALSE,"Chung"}</definedName>
    <definedName name="_____B5" localSheetId="10" hidden="1">{#N/A,#N/A,FALSE,"Chung"}</definedName>
    <definedName name="_____B5" localSheetId="30" hidden="1">{#N/A,#N/A,FALSE,"Chung"}</definedName>
    <definedName name="_____B5" localSheetId="0" hidden="1">{#N/A,#N/A,FALSE,"Chung"}</definedName>
    <definedName name="_____B5" localSheetId="1" hidden="1">{#N/A,#N/A,FALSE,"Chung"}</definedName>
    <definedName name="_____B5" hidden="1">{#N/A,#N/A,FALSE,"Chung"}</definedName>
    <definedName name="_____h1" localSheetId="8" hidden="1">{"'TDTGT (theo Dphuong)'!$A$4:$F$75"}</definedName>
    <definedName name="_____h1" localSheetId="13" hidden="1">{"'TDTGT (theo Dphuong)'!$A$4:$F$75"}</definedName>
    <definedName name="_____h1" localSheetId="17" hidden="1">{"'TDTGT (theo Dphuong)'!$A$4:$F$75"}</definedName>
    <definedName name="_____h1" localSheetId="23" hidden="1">{"'TDTGT (theo Dphuong)'!$A$4:$F$75"}</definedName>
    <definedName name="_____h1" localSheetId="24" hidden="1">{"'TDTGT (theo Dphuong)'!$A$4:$F$75"}</definedName>
    <definedName name="_____h1" localSheetId="25" hidden="1">{"'TDTGT (theo Dphuong)'!$A$4:$F$75"}</definedName>
    <definedName name="_____h1" localSheetId="26" hidden="1">{"'TDTGT (theo Dphuong)'!$A$4:$F$75"}</definedName>
    <definedName name="_____h1" localSheetId="27" hidden="1">{"'TDTGT (theo Dphuong)'!$A$4:$F$75"}</definedName>
    <definedName name="_____h1" localSheetId="3" hidden="1">{"'TDTGT (theo Dphuong)'!$A$4:$F$75"}</definedName>
    <definedName name="_____h1" localSheetId="5" hidden="1">{"'TDTGT (theo Dphuong)'!$A$4:$F$75"}</definedName>
    <definedName name="_____h1" localSheetId="2" hidden="1">{"'TDTGT (theo Dphuong)'!$A$4:$F$75"}</definedName>
    <definedName name="_____h1" localSheetId="21" hidden="1">{"'TDTGT (theo Dphuong)'!$A$4:$F$75"}</definedName>
    <definedName name="_____h1" localSheetId="10" hidden="1">{"'TDTGT (theo Dphuong)'!$A$4:$F$75"}</definedName>
    <definedName name="_____h1" localSheetId="30" hidden="1">{"'TDTGT (theo Dphuong)'!$A$4:$F$75"}</definedName>
    <definedName name="_____h1" localSheetId="0" hidden="1">{"'TDTGT (theo Dphuong)'!$A$4:$F$75"}</definedName>
    <definedName name="_____h1" localSheetId="1" hidden="1">{"'TDTGT (theo Dphuong)'!$A$4:$F$75"}</definedName>
    <definedName name="_____h1" hidden="1">{"'TDTGT (theo Dphuong)'!$A$4:$F$75"}</definedName>
    <definedName name="_____h2" localSheetId="8" hidden="1">{"'TDTGT (theo Dphuong)'!$A$4:$F$75"}</definedName>
    <definedName name="_____h2" localSheetId="13" hidden="1">{"'TDTGT (theo Dphuong)'!$A$4:$F$75"}</definedName>
    <definedName name="_____h2" localSheetId="17" hidden="1">{"'TDTGT (theo Dphuong)'!$A$4:$F$75"}</definedName>
    <definedName name="_____h2" localSheetId="23" hidden="1">{"'TDTGT (theo Dphuong)'!$A$4:$F$75"}</definedName>
    <definedName name="_____h2" localSheetId="24" hidden="1">{"'TDTGT (theo Dphuong)'!$A$4:$F$75"}</definedName>
    <definedName name="_____h2" localSheetId="25" hidden="1">{"'TDTGT (theo Dphuong)'!$A$4:$F$75"}</definedName>
    <definedName name="_____h2" localSheetId="26" hidden="1">{"'TDTGT (theo Dphuong)'!$A$4:$F$75"}</definedName>
    <definedName name="_____h2" localSheetId="27" hidden="1">{"'TDTGT (theo Dphuong)'!$A$4:$F$75"}</definedName>
    <definedName name="_____h2" localSheetId="3" hidden="1">{"'TDTGT (theo Dphuong)'!$A$4:$F$75"}</definedName>
    <definedName name="_____h2" localSheetId="5" hidden="1">{"'TDTGT (theo Dphuong)'!$A$4:$F$75"}</definedName>
    <definedName name="_____h2" localSheetId="2" hidden="1">{"'TDTGT (theo Dphuong)'!$A$4:$F$75"}</definedName>
    <definedName name="_____h2" localSheetId="21" hidden="1">{"'TDTGT (theo Dphuong)'!$A$4:$F$75"}</definedName>
    <definedName name="_____h2" localSheetId="10" hidden="1">{"'TDTGT (theo Dphuong)'!$A$4:$F$75"}</definedName>
    <definedName name="_____h2" localSheetId="30" hidden="1">{"'TDTGT (theo Dphuong)'!$A$4:$F$75"}</definedName>
    <definedName name="_____h2" localSheetId="0" hidden="1">{"'TDTGT (theo Dphuong)'!$A$4:$F$75"}</definedName>
    <definedName name="_____h2" localSheetId="1" hidden="1">{"'TDTGT (theo Dphuong)'!$A$4:$F$75"}</definedName>
    <definedName name="_____h2" hidden="1">{"'TDTGT (theo Dphuong)'!$A$4:$F$75"}</definedName>
    <definedName name="____B5" localSheetId="8" hidden="1">{#N/A,#N/A,FALSE,"Chung"}</definedName>
    <definedName name="____B5" localSheetId="13" hidden="1">{#N/A,#N/A,FALSE,"Chung"}</definedName>
    <definedName name="____B5" localSheetId="17" hidden="1">{#N/A,#N/A,FALSE,"Chung"}</definedName>
    <definedName name="____B5" localSheetId="23" hidden="1">{#N/A,#N/A,FALSE,"Chung"}</definedName>
    <definedName name="____B5" localSheetId="24" hidden="1">{#N/A,#N/A,FALSE,"Chung"}</definedName>
    <definedName name="____B5" localSheetId="25" hidden="1">{#N/A,#N/A,FALSE,"Chung"}</definedName>
    <definedName name="____B5" localSheetId="26" hidden="1">{#N/A,#N/A,FALSE,"Chung"}</definedName>
    <definedName name="____B5" localSheetId="27" hidden="1">{#N/A,#N/A,FALSE,"Chung"}</definedName>
    <definedName name="____B5" localSheetId="3" hidden="1">{#N/A,#N/A,FALSE,"Chung"}</definedName>
    <definedName name="____B5" localSheetId="5" hidden="1">{#N/A,#N/A,FALSE,"Chung"}</definedName>
    <definedName name="____B5" localSheetId="2" hidden="1">{#N/A,#N/A,FALSE,"Chung"}</definedName>
    <definedName name="____B5" localSheetId="21" hidden="1">{#N/A,#N/A,FALSE,"Chung"}</definedName>
    <definedName name="____B5" localSheetId="10" hidden="1">{#N/A,#N/A,FALSE,"Chung"}</definedName>
    <definedName name="____B5" localSheetId="30" hidden="1">{#N/A,#N/A,FALSE,"Chung"}</definedName>
    <definedName name="____B5" localSheetId="0" hidden="1">{#N/A,#N/A,FALSE,"Chung"}</definedName>
    <definedName name="____B5" localSheetId="1" hidden="1">{#N/A,#N/A,FALSE,"Chung"}</definedName>
    <definedName name="____B5" hidden="1">{#N/A,#N/A,FALSE,"Chung"}</definedName>
    <definedName name="____h1" localSheetId="8" hidden="1">{"'TDTGT (theo Dphuong)'!$A$4:$F$75"}</definedName>
    <definedName name="____h1" localSheetId="13" hidden="1">{"'TDTGT (theo Dphuong)'!$A$4:$F$75"}</definedName>
    <definedName name="____h1" localSheetId="17" hidden="1">{"'TDTGT (theo Dphuong)'!$A$4:$F$75"}</definedName>
    <definedName name="____h1" localSheetId="23" hidden="1">{"'TDTGT (theo Dphuong)'!$A$4:$F$75"}</definedName>
    <definedName name="____h1" localSheetId="24" hidden="1">{"'TDTGT (theo Dphuong)'!$A$4:$F$75"}</definedName>
    <definedName name="____h1" localSheetId="25" hidden="1">{"'TDTGT (theo Dphuong)'!$A$4:$F$75"}</definedName>
    <definedName name="____h1" localSheetId="26" hidden="1">{"'TDTGT (theo Dphuong)'!$A$4:$F$75"}</definedName>
    <definedName name="____h1" localSheetId="27" hidden="1">{"'TDTGT (theo Dphuong)'!$A$4:$F$75"}</definedName>
    <definedName name="____h1" localSheetId="3" hidden="1">{"'TDTGT (theo Dphuong)'!$A$4:$F$75"}</definedName>
    <definedName name="____h1" localSheetId="5" hidden="1">{"'TDTGT (theo Dphuong)'!$A$4:$F$75"}</definedName>
    <definedName name="____h1" localSheetId="2" hidden="1">{"'TDTGT (theo Dphuong)'!$A$4:$F$75"}</definedName>
    <definedName name="____h1" localSheetId="21" hidden="1">{"'TDTGT (theo Dphuong)'!$A$4:$F$75"}</definedName>
    <definedName name="____h1" localSheetId="10" hidden="1">{"'TDTGT (theo Dphuong)'!$A$4:$F$75"}</definedName>
    <definedName name="____h1" localSheetId="30" hidden="1">{"'TDTGT (theo Dphuong)'!$A$4:$F$75"}</definedName>
    <definedName name="____h1" localSheetId="0" hidden="1">{"'TDTGT (theo Dphuong)'!$A$4:$F$75"}</definedName>
    <definedName name="____h1" localSheetId="1" hidden="1">{"'TDTGT (theo Dphuong)'!$A$4:$F$75"}</definedName>
    <definedName name="____h1" hidden="1">{"'TDTGT (theo Dphuong)'!$A$4:$F$75"}</definedName>
    <definedName name="____h2" localSheetId="8" hidden="1">{"'TDTGT (theo Dphuong)'!$A$4:$F$75"}</definedName>
    <definedName name="____h2" localSheetId="13" hidden="1">{"'TDTGT (theo Dphuong)'!$A$4:$F$75"}</definedName>
    <definedName name="____h2" localSheetId="17" hidden="1">{"'TDTGT (theo Dphuong)'!$A$4:$F$75"}</definedName>
    <definedName name="____h2" localSheetId="23" hidden="1">{"'TDTGT (theo Dphuong)'!$A$4:$F$75"}</definedName>
    <definedName name="____h2" localSheetId="24" hidden="1">{"'TDTGT (theo Dphuong)'!$A$4:$F$75"}</definedName>
    <definedName name="____h2" localSheetId="25" hidden="1">{"'TDTGT (theo Dphuong)'!$A$4:$F$75"}</definedName>
    <definedName name="____h2" localSheetId="26" hidden="1">{"'TDTGT (theo Dphuong)'!$A$4:$F$75"}</definedName>
    <definedName name="____h2" localSheetId="27" hidden="1">{"'TDTGT (theo Dphuong)'!$A$4:$F$75"}</definedName>
    <definedName name="____h2" localSheetId="3" hidden="1">{"'TDTGT (theo Dphuong)'!$A$4:$F$75"}</definedName>
    <definedName name="____h2" localSheetId="5" hidden="1">{"'TDTGT (theo Dphuong)'!$A$4:$F$75"}</definedName>
    <definedName name="____h2" localSheetId="2" hidden="1">{"'TDTGT (theo Dphuong)'!$A$4:$F$75"}</definedName>
    <definedName name="____h2" localSheetId="21" hidden="1">{"'TDTGT (theo Dphuong)'!$A$4:$F$75"}</definedName>
    <definedName name="____h2" localSheetId="10" hidden="1">{"'TDTGT (theo Dphuong)'!$A$4:$F$75"}</definedName>
    <definedName name="____h2" localSheetId="30" hidden="1">{"'TDTGT (theo Dphuong)'!$A$4:$F$75"}</definedName>
    <definedName name="____h2" localSheetId="0" hidden="1">{"'TDTGT (theo Dphuong)'!$A$4:$F$75"}</definedName>
    <definedName name="____h2" localSheetId="1" hidden="1">{"'TDTGT (theo Dphuong)'!$A$4:$F$75"}</definedName>
    <definedName name="____h2" hidden="1">{"'TDTGT (theo Dphuong)'!$A$4:$F$75"}</definedName>
    <definedName name="___B5" localSheetId="8" hidden="1">{#N/A,#N/A,FALSE,"Chung"}</definedName>
    <definedName name="___B5" localSheetId="13" hidden="1">{#N/A,#N/A,FALSE,"Chung"}</definedName>
    <definedName name="___B5" localSheetId="17" hidden="1">{#N/A,#N/A,FALSE,"Chung"}</definedName>
    <definedName name="___B5" localSheetId="23" hidden="1">{#N/A,#N/A,FALSE,"Chung"}</definedName>
    <definedName name="___B5" localSheetId="24" hidden="1">{#N/A,#N/A,FALSE,"Chung"}</definedName>
    <definedName name="___B5" localSheetId="25" hidden="1">{#N/A,#N/A,FALSE,"Chung"}</definedName>
    <definedName name="___B5" localSheetId="26" hidden="1">{#N/A,#N/A,FALSE,"Chung"}</definedName>
    <definedName name="___B5" localSheetId="27" hidden="1">{#N/A,#N/A,FALSE,"Chung"}</definedName>
    <definedName name="___B5" localSheetId="3" hidden="1">{#N/A,#N/A,FALSE,"Chung"}</definedName>
    <definedName name="___B5" localSheetId="5" hidden="1">{#N/A,#N/A,FALSE,"Chung"}</definedName>
    <definedName name="___B5" localSheetId="2" hidden="1">{#N/A,#N/A,FALSE,"Chung"}</definedName>
    <definedName name="___B5" localSheetId="21" hidden="1">{#N/A,#N/A,FALSE,"Chung"}</definedName>
    <definedName name="___B5" localSheetId="10" hidden="1">{#N/A,#N/A,FALSE,"Chung"}</definedName>
    <definedName name="___B5" localSheetId="30" hidden="1">{#N/A,#N/A,FALSE,"Chung"}</definedName>
    <definedName name="___B5" localSheetId="0" hidden="1">{#N/A,#N/A,FALSE,"Chung"}</definedName>
    <definedName name="___B5" localSheetId="1" hidden="1">{#N/A,#N/A,FALSE,"Chung"}</definedName>
    <definedName name="___B5" hidden="1">{#N/A,#N/A,FALSE,"Chung"}</definedName>
    <definedName name="___h1" localSheetId="8" hidden="1">{"'TDTGT (theo Dphuong)'!$A$4:$F$75"}</definedName>
    <definedName name="___h1" localSheetId="13" hidden="1">{"'TDTGT (theo Dphuong)'!$A$4:$F$75"}</definedName>
    <definedName name="___h1" localSheetId="17" hidden="1">{"'TDTGT (theo Dphuong)'!$A$4:$F$75"}</definedName>
    <definedName name="___h1" localSheetId="23" hidden="1">{"'TDTGT (theo Dphuong)'!$A$4:$F$75"}</definedName>
    <definedName name="___h1" localSheetId="24" hidden="1">{"'TDTGT (theo Dphuong)'!$A$4:$F$75"}</definedName>
    <definedName name="___h1" localSheetId="25" hidden="1">{"'TDTGT (theo Dphuong)'!$A$4:$F$75"}</definedName>
    <definedName name="___h1" localSheetId="26" hidden="1">{"'TDTGT (theo Dphuong)'!$A$4:$F$75"}</definedName>
    <definedName name="___h1" localSheetId="27" hidden="1">{"'TDTGT (theo Dphuong)'!$A$4:$F$75"}</definedName>
    <definedName name="___h1" localSheetId="3" hidden="1">{"'TDTGT (theo Dphuong)'!$A$4:$F$75"}</definedName>
    <definedName name="___h1" localSheetId="5" hidden="1">{"'TDTGT (theo Dphuong)'!$A$4:$F$75"}</definedName>
    <definedName name="___h1" localSheetId="2" hidden="1">{"'TDTGT (theo Dphuong)'!$A$4:$F$75"}</definedName>
    <definedName name="___h1" localSheetId="21" hidden="1">{"'TDTGT (theo Dphuong)'!$A$4:$F$75"}</definedName>
    <definedName name="___h1" localSheetId="10" hidden="1">{"'TDTGT (theo Dphuong)'!$A$4:$F$75"}</definedName>
    <definedName name="___h1" localSheetId="30" hidden="1">{"'TDTGT (theo Dphuong)'!$A$4:$F$75"}</definedName>
    <definedName name="___h1" localSheetId="0" hidden="1">{"'TDTGT (theo Dphuong)'!$A$4:$F$75"}</definedName>
    <definedName name="___h1" localSheetId="1" hidden="1">{"'TDTGT (theo Dphuong)'!$A$4:$F$75"}</definedName>
    <definedName name="___h1" hidden="1">{"'TDTGT (theo Dphuong)'!$A$4:$F$75"}</definedName>
    <definedName name="___h2" localSheetId="8" hidden="1">{"'TDTGT (theo Dphuong)'!$A$4:$F$75"}</definedName>
    <definedName name="___h2" localSheetId="13" hidden="1">{"'TDTGT (theo Dphuong)'!$A$4:$F$75"}</definedName>
    <definedName name="___h2" localSheetId="17" hidden="1">{"'TDTGT (theo Dphuong)'!$A$4:$F$75"}</definedName>
    <definedName name="___h2" localSheetId="23" hidden="1">{"'TDTGT (theo Dphuong)'!$A$4:$F$75"}</definedName>
    <definedName name="___h2" localSheetId="24" hidden="1">{"'TDTGT (theo Dphuong)'!$A$4:$F$75"}</definedName>
    <definedName name="___h2" localSheetId="25" hidden="1">{"'TDTGT (theo Dphuong)'!$A$4:$F$75"}</definedName>
    <definedName name="___h2" localSheetId="26" hidden="1">{"'TDTGT (theo Dphuong)'!$A$4:$F$75"}</definedName>
    <definedName name="___h2" localSheetId="27" hidden="1">{"'TDTGT (theo Dphuong)'!$A$4:$F$75"}</definedName>
    <definedName name="___h2" localSheetId="3" hidden="1">{"'TDTGT (theo Dphuong)'!$A$4:$F$75"}</definedName>
    <definedName name="___h2" localSheetId="5" hidden="1">{"'TDTGT (theo Dphuong)'!$A$4:$F$75"}</definedName>
    <definedName name="___h2" localSheetId="2" hidden="1">{"'TDTGT (theo Dphuong)'!$A$4:$F$75"}</definedName>
    <definedName name="___h2" localSheetId="21" hidden="1">{"'TDTGT (theo Dphuong)'!$A$4:$F$75"}</definedName>
    <definedName name="___h2" localSheetId="10" hidden="1">{"'TDTGT (theo Dphuong)'!$A$4:$F$75"}</definedName>
    <definedName name="___h2" localSheetId="30" hidden="1">{"'TDTGT (theo Dphuong)'!$A$4:$F$75"}</definedName>
    <definedName name="___h2" localSheetId="0" hidden="1">{"'TDTGT (theo Dphuong)'!$A$4:$F$75"}</definedName>
    <definedName name="___h2" localSheetId="1" hidden="1">{"'TDTGT (theo Dphuong)'!$A$4:$F$75"}</definedName>
    <definedName name="___h2" hidden="1">{"'TDTGT (theo Dphuong)'!$A$4:$F$75"}</definedName>
    <definedName name="__B5" localSheetId="8" hidden="1">{#N/A,#N/A,FALSE,"Chung"}</definedName>
    <definedName name="__B5" localSheetId="13" hidden="1">{#N/A,#N/A,FALSE,"Chung"}</definedName>
    <definedName name="__B5" localSheetId="17" hidden="1">{#N/A,#N/A,FALSE,"Chung"}</definedName>
    <definedName name="__B5" localSheetId="23" hidden="1">{#N/A,#N/A,FALSE,"Chung"}</definedName>
    <definedName name="__B5" localSheetId="24" hidden="1">{#N/A,#N/A,FALSE,"Chung"}</definedName>
    <definedName name="__B5" localSheetId="25" hidden="1">{#N/A,#N/A,FALSE,"Chung"}</definedName>
    <definedName name="__B5" localSheetId="26" hidden="1">{#N/A,#N/A,FALSE,"Chung"}</definedName>
    <definedName name="__B5" localSheetId="27" hidden="1">{#N/A,#N/A,FALSE,"Chung"}</definedName>
    <definedName name="__B5" localSheetId="3" hidden="1">{#N/A,#N/A,FALSE,"Chung"}</definedName>
    <definedName name="__B5" localSheetId="5" hidden="1">{#N/A,#N/A,FALSE,"Chung"}</definedName>
    <definedName name="__B5" localSheetId="2" hidden="1">{#N/A,#N/A,FALSE,"Chung"}</definedName>
    <definedName name="__B5" localSheetId="21" hidden="1">{#N/A,#N/A,FALSE,"Chung"}</definedName>
    <definedName name="__B5" localSheetId="10" hidden="1">{#N/A,#N/A,FALSE,"Chung"}</definedName>
    <definedName name="__B5" localSheetId="30" hidden="1">{#N/A,#N/A,FALSE,"Chung"}</definedName>
    <definedName name="__B5" localSheetId="0" hidden="1">{#N/A,#N/A,FALSE,"Chung"}</definedName>
    <definedName name="__B5" localSheetId="1" hidden="1">{#N/A,#N/A,FALSE,"Chung"}</definedName>
    <definedName name="__B5" hidden="1">{#N/A,#N/A,FALSE,"Chung"}</definedName>
    <definedName name="__h1" localSheetId="8" hidden="1">{"'TDTGT (theo Dphuong)'!$A$4:$F$75"}</definedName>
    <definedName name="__h1" localSheetId="13" hidden="1">{"'TDTGT (theo Dphuong)'!$A$4:$F$75"}</definedName>
    <definedName name="__h1" localSheetId="17" hidden="1">{"'TDTGT (theo Dphuong)'!$A$4:$F$75"}</definedName>
    <definedName name="__h1" localSheetId="23" hidden="1">{"'TDTGT (theo Dphuong)'!$A$4:$F$75"}</definedName>
    <definedName name="__h1" localSheetId="24" hidden="1">{"'TDTGT (theo Dphuong)'!$A$4:$F$75"}</definedName>
    <definedName name="__h1" localSheetId="25" hidden="1">{"'TDTGT (theo Dphuong)'!$A$4:$F$75"}</definedName>
    <definedName name="__h1" localSheetId="26" hidden="1">{"'TDTGT (theo Dphuong)'!$A$4:$F$75"}</definedName>
    <definedName name="__h1" localSheetId="27" hidden="1">{"'TDTGT (theo Dphuong)'!$A$4:$F$75"}</definedName>
    <definedName name="__h1" localSheetId="3" hidden="1">{"'TDTGT (theo Dphuong)'!$A$4:$F$75"}</definedName>
    <definedName name="__h1" localSheetId="5" hidden="1">{"'TDTGT (theo Dphuong)'!$A$4:$F$75"}</definedName>
    <definedName name="__h1" localSheetId="2" hidden="1">{"'TDTGT (theo Dphuong)'!$A$4:$F$75"}</definedName>
    <definedName name="__h1" localSheetId="21" hidden="1">{"'TDTGT (theo Dphuong)'!$A$4:$F$75"}</definedName>
    <definedName name="__h1" localSheetId="10" hidden="1">{"'TDTGT (theo Dphuong)'!$A$4:$F$75"}</definedName>
    <definedName name="__h1" localSheetId="30" hidden="1">{"'TDTGT (theo Dphuong)'!$A$4:$F$75"}</definedName>
    <definedName name="__h1" localSheetId="0" hidden="1">{"'TDTGT (theo Dphuong)'!$A$4:$F$75"}</definedName>
    <definedName name="__h1" localSheetId="1" hidden="1">{"'TDTGT (theo Dphuong)'!$A$4:$F$75"}</definedName>
    <definedName name="__h1" hidden="1">{"'TDTGT (theo Dphuong)'!$A$4:$F$75"}</definedName>
    <definedName name="__h2" localSheetId="8" hidden="1">{"'TDTGT (theo Dphuong)'!$A$4:$F$75"}</definedName>
    <definedName name="__h2" localSheetId="13" hidden="1">{"'TDTGT (theo Dphuong)'!$A$4:$F$75"}</definedName>
    <definedName name="__h2" localSheetId="17" hidden="1">{"'TDTGT (theo Dphuong)'!$A$4:$F$75"}</definedName>
    <definedName name="__h2" localSheetId="23" hidden="1">{"'TDTGT (theo Dphuong)'!$A$4:$F$75"}</definedName>
    <definedName name="__h2" localSheetId="24" hidden="1">{"'TDTGT (theo Dphuong)'!$A$4:$F$75"}</definedName>
    <definedName name="__h2" localSheetId="25" hidden="1">{"'TDTGT (theo Dphuong)'!$A$4:$F$75"}</definedName>
    <definedName name="__h2" localSheetId="26" hidden="1">{"'TDTGT (theo Dphuong)'!$A$4:$F$75"}</definedName>
    <definedName name="__h2" localSheetId="27" hidden="1">{"'TDTGT (theo Dphuong)'!$A$4:$F$75"}</definedName>
    <definedName name="__h2" localSheetId="3" hidden="1">{"'TDTGT (theo Dphuong)'!$A$4:$F$75"}</definedName>
    <definedName name="__h2" localSheetId="5" hidden="1">{"'TDTGT (theo Dphuong)'!$A$4:$F$75"}</definedName>
    <definedName name="__h2" localSheetId="2" hidden="1">{"'TDTGT (theo Dphuong)'!$A$4:$F$75"}</definedName>
    <definedName name="__h2" localSheetId="21" hidden="1">{"'TDTGT (theo Dphuong)'!$A$4:$F$75"}</definedName>
    <definedName name="__h2" localSheetId="10" hidden="1">{"'TDTGT (theo Dphuong)'!$A$4:$F$75"}</definedName>
    <definedName name="__h2" localSheetId="30" hidden="1">{"'TDTGT (theo Dphuong)'!$A$4:$F$75"}</definedName>
    <definedName name="__h2" localSheetId="0" hidden="1">{"'TDTGT (theo Dphuong)'!$A$4:$F$75"}</definedName>
    <definedName name="__h2" localSheetId="1" hidden="1">{"'TDTGT (theo Dphuong)'!$A$4:$F$75"}</definedName>
    <definedName name="__h2" hidden="1">{"'TDTGT (theo Dphuong)'!$A$4:$F$75"}</definedName>
    <definedName name="_B5" localSheetId="8" hidden="1">{#N/A,#N/A,FALSE,"Chung"}</definedName>
    <definedName name="_B5" localSheetId="13" hidden="1">{#N/A,#N/A,FALSE,"Chung"}</definedName>
    <definedName name="_B5" localSheetId="17" hidden="1">{#N/A,#N/A,FALSE,"Chung"}</definedName>
    <definedName name="_B5" localSheetId="23" hidden="1">{#N/A,#N/A,FALSE,"Chung"}</definedName>
    <definedName name="_B5" localSheetId="24" hidden="1">{#N/A,#N/A,FALSE,"Chung"}</definedName>
    <definedName name="_B5" localSheetId="25" hidden="1">{#N/A,#N/A,FALSE,"Chung"}</definedName>
    <definedName name="_B5" localSheetId="26" hidden="1">{#N/A,#N/A,FALSE,"Chung"}</definedName>
    <definedName name="_B5" localSheetId="27" hidden="1">{#N/A,#N/A,FALSE,"Chung"}</definedName>
    <definedName name="_B5" localSheetId="3" hidden="1">{#N/A,#N/A,FALSE,"Chung"}</definedName>
    <definedName name="_B5" localSheetId="5" hidden="1">{#N/A,#N/A,FALSE,"Chung"}</definedName>
    <definedName name="_B5" localSheetId="2" hidden="1">{#N/A,#N/A,FALSE,"Chung"}</definedName>
    <definedName name="_B5" localSheetId="21" hidden="1">{#N/A,#N/A,FALSE,"Chung"}</definedName>
    <definedName name="_B5" localSheetId="10" hidden="1">{#N/A,#N/A,FALSE,"Chung"}</definedName>
    <definedName name="_B5" localSheetId="30" hidden="1">{#N/A,#N/A,FALSE,"Chung"}</definedName>
    <definedName name="_B5" localSheetId="0" hidden="1">{#N/A,#N/A,FALSE,"Chung"}</definedName>
    <definedName name="_B5" localSheetId="1" hidden="1">{#N/A,#N/A,FALSE,"Chung"}</definedName>
    <definedName name="_B5" hidden="1">{#N/A,#N/A,FALSE,"Chung"}</definedName>
    <definedName name="_Fill" localSheetId="8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7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3" hidden="1">#REF!</definedName>
    <definedName name="_Fill" localSheetId="5" hidden="1">#REF!</definedName>
    <definedName name="_Fill" localSheetId="2" hidden="1">#REF!</definedName>
    <definedName name="_Fill" localSheetId="21" hidden="1">#REF!</definedName>
    <definedName name="_Fill" localSheetId="10" hidden="1">#REF!</definedName>
    <definedName name="_Fill" localSheetId="30" hidden="1">#REF!</definedName>
    <definedName name="_Fill" localSheetId="0" hidden="1">#REF!</definedName>
    <definedName name="_Fill" localSheetId="1" hidden="1">#REF!</definedName>
    <definedName name="_Fill" localSheetId="15" hidden="1">#REF!</definedName>
    <definedName name="_Fill" localSheetId="14" hidden="1">#REF!</definedName>
    <definedName name="_Fill" hidden="1">#REF!</definedName>
    <definedName name="_xlnm._FilterDatabase" localSheetId="11" hidden="1">'14. DN quay lai hoat dong'!$A$6:$D$6</definedName>
    <definedName name="_xlnm._FilterDatabase" localSheetId="12" hidden="1">'15. DN Ngừng có thời hạn'!$A$8:$E$8</definedName>
    <definedName name="_xlnm._FilterDatabase" localSheetId="13" hidden="1">'16.DN giải thể'!$A$8:$H$8</definedName>
    <definedName name="_xlnm._FilterDatabase" localSheetId="10" hidden="1">'DN1'!$A$10:$G$10</definedName>
    <definedName name="_h1" localSheetId="8" hidden="1">{"'TDTGT (theo Dphuong)'!$A$4:$F$75"}</definedName>
    <definedName name="_h1" localSheetId="13" hidden="1">{"'TDTGT (theo Dphuong)'!$A$4:$F$75"}</definedName>
    <definedName name="_h1" localSheetId="17" hidden="1">{"'TDTGT (theo Dphuong)'!$A$4:$F$75"}</definedName>
    <definedName name="_h1" localSheetId="23" hidden="1">{"'TDTGT (theo Dphuong)'!$A$4:$F$75"}</definedName>
    <definedName name="_h1" localSheetId="24" hidden="1">{"'TDTGT (theo Dphuong)'!$A$4:$F$75"}</definedName>
    <definedName name="_h1" localSheetId="25" hidden="1">{"'TDTGT (theo Dphuong)'!$A$4:$F$75"}</definedName>
    <definedName name="_h1" localSheetId="26" hidden="1">{"'TDTGT (theo Dphuong)'!$A$4:$F$75"}</definedName>
    <definedName name="_h1" localSheetId="27" hidden="1">{"'TDTGT (theo Dphuong)'!$A$4:$F$75"}</definedName>
    <definedName name="_h1" localSheetId="3" hidden="1">{"'TDTGT (theo Dphuong)'!$A$4:$F$75"}</definedName>
    <definedName name="_h1" localSheetId="5" hidden="1">{"'TDTGT (theo Dphuong)'!$A$4:$F$75"}</definedName>
    <definedName name="_h1" localSheetId="2" hidden="1">{"'TDTGT (theo Dphuong)'!$A$4:$F$75"}</definedName>
    <definedName name="_h1" localSheetId="21" hidden="1">{"'TDTGT (theo Dphuong)'!$A$4:$F$75"}</definedName>
    <definedName name="_h1" localSheetId="10" hidden="1">{"'TDTGT (theo Dphuong)'!$A$4:$F$75"}</definedName>
    <definedName name="_h1" localSheetId="30" hidden="1">{"'TDTGT (theo Dphuong)'!$A$4:$F$75"}</definedName>
    <definedName name="_h1" localSheetId="0" hidden="1">{"'TDTGT (theo Dphuong)'!$A$4:$F$75"}</definedName>
    <definedName name="_h1" localSheetId="1" hidden="1">{"'TDTGT (theo Dphuong)'!$A$4:$F$75"}</definedName>
    <definedName name="_h1" hidden="1">{"'TDTGT (theo Dphuong)'!$A$4:$F$75"}</definedName>
    <definedName name="_h2" localSheetId="8" hidden="1">{"'TDTGT (theo Dphuong)'!$A$4:$F$75"}</definedName>
    <definedName name="_h2" localSheetId="13" hidden="1">{"'TDTGT (theo Dphuong)'!$A$4:$F$75"}</definedName>
    <definedName name="_h2" localSheetId="17" hidden="1">{"'TDTGT (theo Dphuong)'!$A$4:$F$75"}</definedName>
    <definedName name="_h2" localSheetId="23" hidden="1">{"'TDTGT (theo Dphuong)'!$A$4:$F$75"}</definedName>
    <definedName name="_h2" localSheetId="24" hidden="1">{"'TDTGT (theo Dphuong)'!$A$4:$F$75"}</definedName>
    <definedName name="_h2" localSheetId="25" hidden="1">{"'TDTGT (theo Dphuong)'!$A$4:$F$75"}</definedName>
    <definedName name="_h2" localSheetId="26" hidden="1">{"'TDTGT (theo Dphuong)'!$A$4:$F$75"}</definedName>
    <definedName name="_h2" localSheetId="27" hidden="1">{"'TDTGT (theo Dphuong)'!$A$4:$F$75"}</definedName>
    <definedName name="_h2" localSheetId="3" hidden="1">{"'TDTGT (theo Dphuong)'!$A$4:$F$75"}</definedName>
    <definedName name="_h2" localSheetId="5" hidden="1">{"'TDTGT (theo Dphuong)'!$A$4:$F$75"}</definedName>
    <definedName name="_h2" localSheetId="2" hidden="1">{"'TDTGT (theo Dphuong)'!$A$4:$F$75"}</definedName>
    <definedName name="_h2" localSheetId="21" hidden="1">{"'TDTGT (theo Dphuong)'!$A$4:$F$75"}</definedName>
    <definedName name="_h2" localSheetId="10" hidden="1">{"'TDTGT (theo Dphuong)'!$A$4:$F$75"}</definedName>
    <definedName name="_h2" localSheetId="30" hidden="1">{"'TDTGT (theo Dphuong)'!$A$4:$F$75"}</definedName>
    <definedName name="_h2" localSheetId="0" hidden="1">{"'TDTGT (theo Dphuong)'!$A$4:$F$75"}</definedName>
    <definedName name="_h2" localSheetId="1" hidden="1">{"'TDTGT (theo Dphuong)'!$A$4:$F$75"}</definedName>
    <definedName name="_h2" hidden="1">{"'TDTGT (theo Dphuong)'!$A$4:$F$75"}</definedName>
    <definedName name="A" localSheetId="8">'[1]PNT-QUOT-#3'!#REF!</definedName>
    <definedName name="A" localSheetId="11">'[1]PNT-QUOT-#3'!#REF!</definedName>
    <definedName name="A" localSheetId="12">'[1]PNT-QUOT-#3'!#REF!</definedName>
    <definedName name="A" localSheetId="13">'[1]PNT-QUOT-#3'!#REF!</definedName>
    <definedName name="A" localSheetId="17">'[1]PNT-QUOT-#3'!#REF!</definedName>
    <definedName name="A" localSheetId="24">'[3]PNT-QUOT-#3'!#REF!</definedName>
    <definedName name="A" localSheetId="10">'[1]PNT-QUOT-#3'!#REF!</definedName>
    <definedName name="A" localSheetId="0">'[2]PNT-QUOT-#3'!#REF!</definedName>
    <definedName name="A">'[2]PNT-QUOT-#3'!#REF!</definedName>
    <definedName name="AAA" localSheetId="8">'[4]MTL$-INTER'!#REF!</definedName>
    <definedName name="AAA" localSheetId="11">'[4]MTL$-INTER'!#REF!</definedName>
    <definedName name="AAA" localSheetId="12">'[4]MTL$-INTER'!#REF!</definedName>
    <definedName name="AAA" localSheetId="13">'[4]MTL$-INTER'!#REF!</definedName>
    <definedName name="AAA" localSheetId="17">'[4]MTL$-INTER'!#REF!</definedName>
    <definedName name="AAA" localSheetId="23">'[5]MTL$-INTER'!#REF!</definedName>
    <definedName name="AAA" localSheetId="24">'[6]MTL$-INTER'!#REF!</definedName>
    <definedName name="AAA" localSheetId="10">'[4]MTL$-INTER'!#REF!</definedName>
    <definedName name="AAA" localSheetId="0">'[5]MTL$-INTER'!#REF!</definedName>
    <definedName name="AAA">'[5]MTL$-INTER'!#REF!</definedName>
    <definedName name="abc" localSheetId="8" hidden="1">{"'TDTGT (theo Dphuong)'!$A$4:$F$75"}</definedName>
    <definedName name="abc" localSheetId="13" hidden="1">{"'TDTGT (theo Dphuong)'!$A$4:$F$75"}</definedName>
    <definedName name="abc" localSheetId="17" hidden="1">{"'TDTGT (theo Dphuong)'!$A$4:$F$75"}</definedName>
    <definedName name="abc" localSheetId="23" hidden="1">{"'TDTGT (theo Dphuong)'!$A$4:$F$75"}</definedName>
    <definedName name="abc" localSheetId="24" hidden="1">{"'TDTGT (theo Dphuong)'!$A$4:$F$75"}</definedName>
    <definedName name="abc" localSheetId="25" hidden="1">{"'TDTGT (theo Dphuong)'!$A$4:$F$75"}</definedName>
    <definedName name="abc" localSheetId="26" hidden="1">{"'TDTGT (theo Dphuong)'!$A$4:$F$75"}</definedName>
    <definedName name="abc" localSheetId="27" hidden="1">{"'TDTGT (theo Dphuong)'!$A$4:$F$75"}</definedName>
    <definedName name="abc" localSheetId="3" hidden="1">{"'TDTGT (theo Dphuong)'!$A$4:$F$75"}</definedName>
    <definedName name="abc" localSheetId="5" hidden="1">{"'TDTGT (theo Dphuong)'!$A$4:$F$75"}</definedName>
    <definedName name="abc" localSheetId="2" hidden="1">{"'TDTGT (theo Dphuong)'!$A$4:$F$75"}</definedName>
    <definedName name="abc" localSheetId="21" hidden="1">{"'TDTGT (theo Dphuong)'!$A$4:$F$75"}</definedName>
    <definedName name="abc" localSheetId="10" hidden="1">{"'TDTGT (theo Dphuong)'!$A$4:$F$75"}</definedName>
    <definedName name="abc" localSheetId="30" hidden="1">{"'TDTGT (theo Dphuong)'!$A$4:$F$75"}</definedName>
    <definedName name="abc" localSheetId="0" hidden="1">{"'TDTGT (theo Dphuong)'!$A$4:$F$75"}</definedName>
    <definedName name="abc" localSheetId="1" hidden="1">{"'TDTGT (theo Dphuong)'!$A$4:$F$75"}</definedName>
    <definedName name="abc" hidden="1">{"'TDTGT (theo Dphuong)'!$A$4:$F$75"}</definedName>
    <definedName name="adsf" localSheetId="8">#REF!</definedName>
    <definedName name="adsf" localSheetId="11">#REF!</definedName>
    <definedName name="adsf" localSheetId="12">#REF!</definedName>
    <definedName name="adsf" localSheetId="13">#REF!</definedName>
    <definedName name="adsf" localSheetId="17">#REF!</definedName>
    <definedName name="adsf" localSheetId="24">#REF!</definedName>
    <definedName name="adsf" localSheetId="25">#REF!</definedName>
    <definedName name="adsf" localSheetId="26">#REF!</definedName>
    <definedName name="adsf" localSheetId="27">#REF!</definedName>
    <definedName name="adsf" localSheetId="3">#REF!</definedName>
    <definedName name="adsf" localSheetId="5">#REF!</definedName>
    <definedName name="adsf" localSheetId="2">#REF!</definedName>
    <definedName name="adsf" localSheetId="21">#REF!</definedName>
    <definedName name="adsf" localSheetId="10">#REF!</definedName>
    <definedName name="adsf" localSheetId="30">#REF!</definedName>
    <definedName name="adsf" localSheetId="0">#REF!</definedName>
    <definedName name="adsf" localSheetId="1">#REF!</definedName>
    <definedName name="adsf">#REF!</definedName>
    <definedName name="anpha" localSheetId="8">#REF!</definedName>
    <definedName name="anpha" localSheetId="11">#REF!</definedName>
    <definedName name="anpha" localSheetId="12">#REF!</definedName>
    <definedName name="anpha" localSheetId="13">#REF!</definedName>
    <definedName name="anpha" localSheetId="17">#REF!</definedName>
    <definedName name="anpha" localSheetId="24">#REF!</definedName>
    <definedName name="anpha" localSheetId="3">#REF!</definedName>
    <definedName name="anpha" localSheetId="5">#REF!</definedName>
    <definedName name="anpha" localSheetId="2">#REF!</definedName>
    <definedName name="anpha" localSheetId="21">#REF!</definedName>
    <definedName name="anpha" localSheetId="10">#REF!</definedName>
    <definedName name="anpha" localSheetId="30">#REF!</definedName>
    <definedName name="anpha" localSheetId="0">#REF!</definedName>
    <definedName name="anpha" localSheetId="1">#REF!</definedName>
    <definedName name="anpha">#REF!</definedName>
    <definedName name="B" localSheetId="8">'[1]PNT-QUOT-#3'!#REF!</definedName>
    <definedName name="B" localSheetId="11">'[1]PNT-QUOT-#3'!#REF!</definedName>
    <definedName name="B" localSheetId="12">'[1]PNT-QUOT-#3'!#REF!</definedName>
    <definedName name="B" localSheetId="13">'[1]PNT-QUOT-#3'!#REF!</definedName>
    <definedName name="B" localSheetId="17">'[1]PNT-QUOT-#3'!#REF!</definedName>
    <definedName name="B" localSheetId="24">'[3]PNT-QUOT-#3'!#REF!</definedName>
    <definedName name="B" localSheetId="5">'[2]PNT-QUOT-#3'!#REF!</definedName>
    <definedName name="B" localSheetId="10">'[1]PNT-QUOT-#3'!#REF!</definedName>
    <definedName name="B" localSheetId="30">'[2]PNT-QUOT-#3'!#REF!</definedName>
    <definedName name="B" localSheetId="0">'[2]PNT-QUOT-#3'!#REF!</definedName>
    <definedName name="B">'[2]PNT-QUOT-#3'!#REF!</definedName>
    <definedName name="B5new" localSheetId="8" hidden="1">{"'TDTGT (theo Dphuong)'!$A$4:$F$75"}</definedName>
    <definedName name="B5new" localSheetId="13" hidden="1">{"'TDTGT (theo Dphuong)'!$A$4:$F$75"}</definedName>
    <definedName name="B5new" localSheetId="17" hidden="1">{"'TDTGT (theo Dphuong)'!$A$4:$F$75"}</definedName>
    <definedName name="B5new" localSheetId="23" hidden="1">{"'TDTGT (theo Dphuong)'!$A$4:$F$75"}</definedName>
    <definedName name="B5new" localSheetId="24" hidden="1">{"'TDTGT (theo Dphuong)'!$A$4:$F$75"}</definedName>
    <definedName name="B5new" localSheetId="25" hidden="1">{"'TDTGT (theo Dphuong)'!$A$4:$F$75"}</definedName>
    <definedName name="B5new" localSheetId="26" hidden="1">{"'TDTGT (theo Dphuong)'!$A$4:$F$75"}</definedName>
    <definedName name="B5new" localSheetId="27" hidden="1">{"'TDTGT (theo Dphuong)'!$A$4:$F$75"}</definedName>
    <definedName name="B5new" localSheetId="3" hidden="1">{"'TDTGT (theo Dphuong)'!$A$4:$F$75"}</definedName>
    <definedName name="B5new" localSheetId="5" hidden="1">{"'TDTGT (theo Dphuong)'!$A$4:$F$75"}</definedName>
    <definedName name="B5new" localSheetId="2" hidden="1">{"'TDTGT (theo Dphuong)'!$A$4:$F$75"}</definedName>
    <definedName name="B5new" localSheetId="21" hidden="1">{"'TDTGT (theo Dphuong)'!$A$4:$F$75"}</definedName>
    <definedName name="B5new" localSheetId="10" hidden="1">{"'TDTGT (theo Dphuong)'!$A$4:$F$75"}</definedName>
    <definedName name="B5new" localSheetId="30" hidden="1">{"'TDTGT (theo Dphuong)'!$A$4:$F$75"}</definedName>
    <definedName name="B5new" localSheetId="0" hidden="1">{"'TDTGT (theo Dphuong)'!$A$4:$F$75"}</definedName>
    <definedName name="B5new" localSheetId="1" hidden="1">{"'TDTGT (theo Dphuong)'!$A$4:$F$75"}</definedName>
    <definedName name="B5new" hidden="1">{"'TDTGT (theo Dphuong)'!$A$4:$F$75"}</definedName>
    <definedName name="beta" localSheetId="8">#REF!</definedName>
    <definedName name="beta" localSheetId="11">#REF!</definedName>
    <definedName name="beta" localSheetId="12">#REF!</definedName>
    <definedName name="beta" localSheetId="13">#REF!</definedName>
    <definedName name="beta" localSheetId="17">#REF!</definedName>
    <definedName name="beta" localSheetId="24">#REF!</definedName>
    <definedName name="beta" localSheetId="25">#REF!</definedName>
    <definedName name="beta" localSheetId="26">#REF!</definedName>
    <definedName name="beta" localSheetId="27">#REF!</definedName>
    <definedName name="beta" localSheetId="3">#REF!</definedName>
    <definedName name="beta" localSheetId="5">#REF!</definedName>
    <definedName name="beta" localSheetId="2">#REF!</definedName>
    <definedName name="beta" localSheetId="21">#REF!</definedName>
    <definedName name="beta" localSheetId="10">#REF!</definedName>
    <definedName name="beta" localSheetId="30">#REF!</definedName>
    <definedName name="beta" localSheetId="0">#REF!</definedName>
    <definedName name="beta" localSheetId="1">#REF!</definedName>
    <definedName name="beta">#REF!</definedName>
    <definedName name="BT" localSheetId="8">#REF!</definedName>
    <definedName name="BT" localSheetId="11">#REF!</definedName>
    <definedName name="BT" localSheetId="12">#REF!</definedName>
    <definedName name="BT" localSheetId="13">#REF!</definedName>
    <definedName name="BT" localSheetId="17">#REF!</definedName>
    <definedName name="BT" localSheetId="24">#REF!</definedName>
    <definedName name="BT" localSheetId="3">#REF!</definedName>
    <definedName name="BT" localSheetId="5">#REF!</definedName>
    <definedName name="BT" localSheetId="2">#REF!</definedName>
    <definedName name="BT" localSheetId="21">#REF!</definedName>
    <definedName name="BT" localSheetId="10">#REF!</definedName>
    <definedName name="BT" localSheetId="30">#REF!</definedName>
    <definedName name="BT" localSheetId="0">#REF!</definedName>
    <definedName name="BT" localSheetId="1">#REF!</definedName>
    <definedName name="BT" localSheetId="15">#REF!</definedName>
    <definedName name="BT" localSheetId="14">#REF!</definedName>
    <definedName name="BT">#REF!</definedName>
    <definedName name="bv" localSheetId="8">#REF!</definedName>
    <definedName name="bv" localSheetId="11">#REF!</definedName>
    <definedName name="bv" localSheetId="12">#REF!</definedName>
    <definedName name="bv" localSheetId="13">#REF!</definedName>
    <definedName name="bv" localSheetId="17">#REF!</definedName>
    <definedName name="bv" localSheetId="24">#REF!</definedName>
    <definedName name="bv" localSheetId="3">#REF!</definedName>
    <definedName name="bv" localSheetId="5">#REF!</definedName>
    <definedName name="bv" localSheetId="2">#REF!</definedName>
    <definedName name="bv" localSheetId="21">#REF!</definedName>
    <definedName name="bv" localSheetId="10">#REF!</definedName>
    <definedName name="bv" localSheetId="30">#REF!</definedName>
    <definedName name="bv" localSheetId="0">#REF!</definedName>
    <definedName name="bv" localSheetId="1">#REF!</definedName>
    <definedName name="bv" localSheetId="14">#REF!</definedName>
    <definedName name="bv">#REF!</definedName>
    <definedName name="COAT" localSheetId="8">'[1]PNT-QUOT-#3'!#REF!</definedName>
    <definedName name="COAT" localSheetId="11">'[1]PNT-QUOT-#3'!#REF!</definedName>
    <definedName name="COAT" localSheetId="12">'[1]PNT-QUOT-#3'!#REF!</definedName>
    <definedName name="COAT" localSheetId="13">'[1]PNT-QUOT-#3'!#REF!</definedName>
    <definedName name="COAT" localSheetId="17">'[1]PNT-QUOT-#3'!#REF!</definedName>
    <definedName name="COAT" localSheetId="24">'[3]PNT-QUOT-#3'!#REF!</definedName>
    <definedName name="COAT" localSheetId="5">'[2]PNT-QUOT-#3'!#REF!</definedName>
    <definedName name="COAT" localSheetId="2">'[2]PNT-QUOT-#3'!#REF!</definedName>
    <definedName name="COAT" localSheetId="10">'[1]PNT-QUOT-#3'!#REF!</definedName>
    <definedName name="COAT" localSheetId="30">'[2]PNT-QUOT-#3'!#REF!</definedName>
    <definedName name="COAT" localSheetId="0">'[2]PNT-QUOT-#3'!#REF!</definedName>
    <definedName name="COAT" localSheetId="1">'[2]PNT-QUOT-#3'!#REF!</definedName>
    <definedName name="COAT">'[2]PNT-QUOT-#3'!#REF!</definedName>
    <definedName name="CS_10" localSheetId="8">#REF!</definedName>
    <definedName name="CS_10" localSheetId="11">#REF!</definedName>
    <definedName name="CS_10" localSheetId="12">#REF!</definedName>
    <definedName name="CS_10" localSheetId="13">#REF!</definedName>
    <definedName name="CS_10" localSheetId="17">#REF!</definedName>
    <definedName name="CS_10" localSheetId="24">#REF!</definedName>
    <definedName name="CS_10" localSheetId="25">#REF!</definedName>
    <definedName name="CS_10" localSheetId="26">#REF!</definedName>
    <definedName name="CS_10" localSheetId="27">#REF!</definedName>
    <definedName name="CS_10" localSheetId="3">#REF!</definedName>
    <definedName name="CS_10" localSheetId="5">#REF!</definedName>
    <definedName name="CS_10" localSheetId="2">#REF!</definedName>
    <definedName name="CS_10" localSheetId="21">#REF!</definedName>
    <definedName name="CS_10" localSheetId="10">#REF!</definedName>
    <definedName name="CS_10" localSheetId="30">#REF!</definedName>
    <definedName name="CS_10" localSheetId="0">#REF!</definedName>
    <definedName name="CS_10" localSheetId="1">#REF!</definedName>
    <definedName name="CS_10" localSheetId="15">#REF!</definedName>
    <definedName name="CS_10" localSheetId="14">#REF!</definedName>
    <definedName name="CS_10">#REF!</definedName>
    <definedName name="CS_100" localSheetId="8">#REF!</definedName>
    <definedName name="CS_100" localSheetId="11">#REF!</definedName>
    <definedName name="CS_100" localSheetId="12">#REF!</definedName>
    <definedName name="CS_100" localSheetId="13">#REF!</definedName>
    <definedName name="CS_100" localSheetId="17">#REF!</definedName>
    <definedName name="CS_100" localSheetId="24">#REF!</definedName>
    <definedName name="CS_100" localSheetId="3">#REF!</definedName>
    <definedName name="CS_100" localSheetId="5">#REF!</definedName>
    <definedName name="CS_100" localSheetId="2">#REF!</definedName>
    <definedName name="CS_100" localSheetId="21">#REF!</definedName>
    <definedName name="CS_100" localSheetId="10">#REF!</definedName>
    <definedName name="CS_100" localSheetId="30">#REF!</definedName>
    <definedName name="CS_100" localSheetId="0">#REF!</definedName>
    <definedName name="CS_100" localSheetId="1">#REF!</definedName>
    <definedName name="CS_100" localSheetId="15">#REF!</definedName>
    <definedName name="CS_100" localSheetId="14">#REF!</definedName>
    <definedName name="CS_100">#REF!</definedName>
    <definedName name="CS_10S" localSheetId="8">#REF!</definedName>
    <definedName name="CS_10S" localSheetId="11">#REF!</definedName>
    <definedName name="CS_10S" localSheetId="12">#REF!</definedName>
    <definedName name="CS_10S" localSheetId="13">#REF!</definedName>
    <definedName name="CS_10S" localSheetId="17">#REF!</definedName>
    <definedName name="CS_10S" localSheetId="24">#REF!</definedName>
    <definedName name="CS_10S" localSheetId="3">#REF!</definedName>
    <definedName name="CS_10S" localSheetId="5">#REF!</definedName>
    <definedName name="CS_10S" localSheetId="2">#REF!</definedName>
    <definedName name="CS_10S" localSheetId="21">#REF!</definedName>
    <definedName name="CS_10S" localSheetId="10">#REF!</definedName>
    <definedName name="CS_10S" localSheetId="30">#REF!</definedName>
    <definedName name="CS_10S" localSheetId="0">#REF!</definedName>
    <definedName name="CS_10S" localSheetId="1">#REF!</definedName>
    <definedName name="CS_10S" localSheetId="15">#REF!</definedName>
    <definedName name="CS_10S" localSheetId="14">#REF!</definedName>
    <definedName name="CS_10S">#REF!</definedName>
    <definedName name="CS_120" localSheetId="8">#REF!</definedName>
    <definedName name="CS_120" localSheetId="11">#REF!</definedName>
    <definedName name="CS_120" localSheetId="12">#REF!</definedName>
    <definedName name="CS_120" localSheetId="13">#REF!</definedName>
    <definedName name="CS_120" localSheetId="17">#REF!</definedName>
    <definedName name="CS_120" localSheetId="24">#REF!</definedName>
    <definedName name="CS_120" localSheetId="3">#REF!</definedName>
    <definedName name="CS_120" localSheetId="5">#REF!</definedName>
    <definedName name="CS_120" localSheetId="2">#REF!</definedName>
    <definedName name="CS_120" localSheetId="21">#REF!</definedName>
    <definedName name="CS_120" localSheetId="10">#REF!</definedName>
    <definedName name="CS_120" localSheetId="30">#REF!</definedName>
    <definedName name="CS_120" localSheetId="0">#REF!</definedName>
    <definedName name="CS_120" localSheetId="1">#REF!</definedName>
    <definedName name="CS_120" localSheetId="15">#REF!</definedName>
    <definedName name="CS_120" localSheetId="14">#REF!</definedName>
    <definedName name="CS_120">#REF!</definedName>
    <definedName name="CS_140" localSheetId="8">#REF!</definedName>
    <definedName name="CS_140" localSheetId="11">#REF!</definedName>
    <definedName name="CS_140" localSheetId="12">#REF!</definedName>
    <definedName name="CS_140" localSheetId="13">#REF!</definedName>
    <definedName name="CS_140" localSheetId="17">#REF!</definedName>
    <definedName name="CS_140" localSheetId="24">#REF!</definedName>
    <definedName name="CS_140" localSheetId="3">#REF!</definedName>
    <definedName name="CS_140" localSheetId="5">#REF!</definedName>
    <definedName name="CS_140" localSheetId="2">#REF!</definedName>
    <definedName name="CS_140" localSheetId="21">#REF!</definedName>
    <definedName name="CS_140" localSheetId="10">#REF!</definedName>
    <definedName name="CS_140" localSheetId="30">#REF!</definedName>
    <definedName name="CS_140" localSheetId="0">#REF!</definedName>
    <definedName name="CS_140" localSheetId="1">#REF!</definedName>
    <definedName name="CS_140" localSheetId="15">#REF!</definedName>
    <definedName name="CS_140" localSheetId="14">#REF!</definedName>
    <definedName name="CS_140">#REF!</definedName>
    <definedName name="CS_160" localSheetId="8">#REF!</definedName>
    <definedName name="CS_160" localSheetId="11">#REF!</definedName>
    <definedName name="CS_160" localSheetId="12">#REF!</definedName>
    <definedName name="CS_160" localSheetId="13">#REF!</definedName>
    <definedName name="CS_160" localSheetId="17">#REF!</definedName>
    <definedName name="CS_160" localSheetId="24">#REF!</definedName>
    <definedName name="CS_160" localSheetId="3">#REF!</definedName>
    <definedName name="CS_160" localSheetId="5">#REF!</definedName>
    <definedName name="CS_160" localSheetId="2">#REF!</definedName>
    <definedName name="CS_160" localSheetId="21">#REF!</definedName>
    <definedName name="CS_160" localSheetId="10">#REF!</definedName>
    <definedName name="CS_160" localSheetId="30">#REF!</definedName>
    <definedName name="CS_160" localSheetId="0">#REF!</definedName>
    <definedName name="CS_160" localSheetId="1">#REF!</definedName>
    <definedName name="CS_160" localSheetId="15">#REF!</definedName>
    <definedName name="CS_160" localSheetId="14">#REF!</definedName>
    <definedName name="CS_160">#REF!</definedName>
    <definedName name="CS_20" localSheetId="8">#REF!</definedName>
    <definedName name="CS_20" localSheetId="11">#REF!</definedName>
    <definedName name="CS_20" localSheetId="12">#REF!</definedName>
    <definedName name="CS_20" localSheetId="13">#REF!</definedName>
    <definedName name="CS_20" localSheetId="17">#REF!</definedName>
    <definedName name="CS_20" localSheetId="24">#REF!</definedName>
    <definedName name="CS_20" localSheetId="3">#REF!</definedName>
    <definedName name="CS_20" localSheetId="5">#REF!</definedName>
    <definedName name="CS_20" localSheetId="2">#REF!</definedName>
    <definedName name="CS_20" localSheetId="21">#REF!</definedName>
    <definedName name="CS_20" localSheetId="10">#REF!</definedName>
    <definedName name="CS_20" localSheetId="30">#REF!</definedName>
    <definedName name="CS_20" localSheetId="0">#REF!</definedName>
    <definedName name="CS_20" localSheetId="1">#REF!</definedName>
    <definedName name="CS_20" localSheetId="15">#REF!</definedName>
    <definedName name="CS_20" localSheetId="14">#REF!</definedName>
    <definedName name="CS_20">#REF!</definedName>
    <definedName name="CS_30" localSheetId="8">#REF!</definedName>
    <definedName name="CS_30" localSheetId="11">#REF!</definedName>
    <definedName name="CS_30" localSheetId="12">#REF!</definedName>
    <definedName name="CS_30" localSheetId="13">#REF!</definedName>
    <definedName name="CS_30" localSheetId="17">#REF!</definedName>
    <definedName name="CS_30" localSheetId="24">#REF!</definedName>
    <definedName name="CS_30" localSheetId="3">#REF!</definedName>
    <definedName name="CS_30" localSheetId="5">#REF!</definedName>
    <definedName name="CS_30" localSheetId="2">#REF!</definedName>
    <definedName name="CS_30" localSheetId="21">#REF!</definedName>
    <definedName name="CS_30" localSheetId="10">#REF!</definedName>
    <definedName name="CS_30" localSheetId="30">#REF!</definedName>
    <definedName name="CS_30" localSheetId="0">#REF!</definedName>
    <definedName name="CS_30" localSheetId="1">#REF!</definedName>
    <definedName name="CS_30" localSheetId="15">#REF!</definedName>
    <definedName name="CS_30" localSheetId="14">#REF!</definedName>
    <definedName name="CS_30">#REF!</definedName>
    <definedName name="CS_40" localSheetId="8">#REF!</definedName>
    <definedName name="CS_40" localSheetId="11">#REF!</definedName>
    <definedName name="CS_40" localSheetId="12">#REF!</definedName>
    <definedName name="CS_40" localSheetId="13">#REF!</definedName>
    <definedName name="CS_40" localSheetId="17">#REF!</definedName>
    <definedName name="CS_40" localSheetId="24">#REF!</definedName>
    <definedName name="CS_40" localSheetId="3">#REF!</definedName>
    <definedName name="CS_40" localSheetId="5">#REF!</definedName>
    <definedName name="CS_40" localSheetId="2">#REF!</definedName>
    <definedName name="CS_40" localSheetId="21">#REF!</definedName>
    <definedName name="CS_40" localSheetId="10">#REF!</definedName>
    <definedName name="CS_40" localSheetId="30">#REF!</definedName>
    <definedName name="CS_40" localSheetId="0">#REF!</definedName>
    <definedName name="CS_40" localSheetId="1">#REF!</definedName>
    <definedName name="CS_40" localSheetId="15">#REF!</definedName>
    <definedName name="CS_40" localSheetId="14">#REF!</definedName>
    <definedName name="CS_40">#REF!</definedName>
    <definedName name="CS_40S" localSheetId="8">#REF!</definedName>
    <definedName name="CS_40S" localSheetId="11">#REF!</definedName>
    <definedName name="CS_40S" localSheetId="12">#REF!</definedName>
    <definedName name="CS_40S" localSheetId="13">#REF!</definedName>
    <definedName name="CS_40S" localSheetId="17">#REF!</definedName>
    <definedName name="CS_40S" localSheetId="24">#REF!</definedName>
    <definedName name="CS_40S" localSheetId="3">#REF!</definedName>
    <definedName name="CS_40S" localSheetId="5">#REF!</definedName>
    <definedName name="CS_40S" localSheetId="2">#REF!</definedName>
    <definedName name="CS_40S" localSheetId="21">#REF!</definedName>
    <definedName name="CS_40S" localSheetId="10">#REF!</definedName>
    <definedName name="CS_40S" localSheetId="30">#REF!</definedName>
    <definedName name="CS_40S" localSheetId="0">#REF!</definedName>
    <definedName name="CS_40S" localSheetId="1">#REF!</definedName>
    <definedName name="CS_40S" localSheetId="15">#REF!</definedName>
    <definedName name="CS_40S" localSheetId="14">#REF!</definedName>
    <definedName name="CS_40S">#REF!</definedName>
    <definedName name="CS_5S" localSheetId="8">#REF!</definedName>
    <definedName name="CS_5S" localSheetId="11">#REF!</definedName>
    <definedName name="CS_5S" localSheetId="12">#REF!</definedName>
    <definedName name="CS_5S" localSheetId="13">#REF!</definedName>
    <definedName name="CS_5S" localSheetId="17">#REF!</definedName>
    <definedName name="CS_5S" localSheetId="24">#REF!</definedName>
    <definedName name="CS_5S" localSheetId="3">#REF!</definedName>
    <definedName name="CS_5S" localSheetId="5">#REF!</definedName>
    <definedName name="CS_5S" localSheetId="2">#REF!</definedName>
    <definedName name="CS_5S" localSheetId="21">#REF!</definedName>
    <definedName name="CS_5S" localSheetId="10">#REF!</definedName>
    <definedName name="CS_5S" localSheetId="30">#REF!</definedName>
    <definedName name="CS_5S" localSheetId="0">#REF!</definedName>
    <definedName name="CS_5S" localSheetId="1">#REF!</definedName>
    <definedName name="CS_5S" localSheetId="15">#REF!</definedName>
    <definedName name="CS_5S" localSheetId="14">#REF!</definedName>
    <definedName name="CS_5S">#REF!</definedName>
    <definedName name="CS_60" localSheetId="8">#REF!</definedName>
    <definedName name="CS_60" localSheetId="11">#REF!</definedName>
    <definedName name="CS_60" localSheetId="12">#REF!</definedName>
    <definedName name="CS_60" localSheetId="13">#REF!</definedName>
    <definedName name="CS_60" localSheetId="17">#REF!</definedName>
    <definedName name="CS_60" localSheetId="24">#REF!</definedName>
    <definedName name="CS_60" localSheetId="3">#REF!</definedName>
    <definedName name="CS_60" localSheetId="5">#REF!</definedName>
    <definedName name="CS_60" localSheetId="2">#REF!</definedName>
    <definedName name="CS_60" localSheetId="21">#REF!</definedName>
    <definedName name="CS_60" localSheetId="10">#REF!</definedName>
    <definedName name="CS_60" localSheetId="30">#REF!</definedName>
    <definedName name="CS_60" localSheetId="0">#REF!</definedName>
    <definedName name="CS_60" localSheetId="1">#REF!</definedName>
    <definedName name="CS_60" localSheetId="15">#REF!</definedName>
    <definedName name="CS_60" localSheetId="14">#REF!</definedName>
    <definedName name="CS_60">#REF!</definedName>
    <definedName name="CS_80" localSheetId="8">#REF!</definedName>
    <definedName name="CS_80" localSheetId="11">#REF!</definedName>
    <definedName name="CS_80" localSheetId="12">#REF!</definedName>
    <definedName name="CS_80" localSheetId="13">#REF!</definedName>
    <definedName name="CS_80" localSheetId="17">#REF!</definedName>
    <definedName name="CS_80" localSheetId="24">#REF!</definedName>
    <definedName name="CS_80" localSheetId="3">#REF!</definedName>
    <definedName name="CS_80" localSheetId="5">#REF!</definedName>
    <definedName name="CS_80" localSheetId="2">#REF!</definedName>
    <definedName name="CS_80" localSheetId="21">#REF!</definedName>
    <definedName name="CS_80" localSheetId="10">#REF!</definedName>
    <definedName name="CS_80" localSheetId="30">#REF!</definedName>
    <definedName name="CS_80" localSheetId="0">#REF!</definedName>
    <definedName name="CS_80" localSheetId="1">#REF!</definedName>
    <definedName name="CS_80" localSheetId="15">#REF!</definedName>
    <definedName name="CS_80" localSheetId="14">#REF!</definedName>
    <definedName name="CS_80">#REF!</definedName>
    <definedName name="CS_80S" localSheetId="8">#REF!</definedName>
    <definedName name="CS_80S" localSheetId="11">#REF!</definedName>
    <definedName name="CS_80S" localSheetId="12">#REF!</definedName>
    <definedName name="CS_80S" localSheetId="13">#REF!</definedName>
    <definedName name="CS_80S" localSheetId="17">#REF!</definedName>
    <definedName name="CS_80S" localSheetId="24">#REF!</definedName>
    <definedName name="CS_80S" localSheetId="3">#REF!</definedName>
    <definedName name="CS_80S" localSheetId="5">#REF!</definedName>
    <definedName name="CS_80S" localSheetId="2">#REF!</definedName>
    <definedName name="CS_80S" localSheetId="21">#REF!</definedName>
    <definedName name="CS_80S" localSheetId="10">#REF!</definedName>
    <definedName name="CS_80S" localSheetId="30">#REF!</definedName>
    <definedName name="CS_80S" localSheetId="0">#REF!</definedName>
    <definedName name="CS_80S" localSheetId="1">#REF!</definedName>
    <definedName name="CS_80S" localSheetId="15">#REF!</definedName>
    <definedName name="CS_80S" localSheetId="14">#REF!</definedName>
    <definedName name="CS_80S">#REF!</definedName>
    <definedName name="CS_STD" localSheetId="8">#REF!</definedName>
    <definedName name="CS_STD" localSheetId="11">#REF!</definedName>
    <definedName name="CS_STD" localSheetId="12">#REF!</definedName>
    <definedName name="CS_STD" localSheetId="13">#REF!</definedName>
    <definedName name="CS_STD" localSheetId="17">#REF!</definedName>
    <definedName name="CS_STD" localSheetId="24">#REF!</definedName>
    <definedName name="CS_STD" localSheetId="3">#REF!</definedName>
    <definedName name="CS_STD" localSheetId="5">#REF!</definedName>
    <definedName name="CS_STD" localSheetId="2">#REF!</definedName>
    <definedName name="CS_STD" localSheetId="21">#REF!</definedName>
    <definedName name="CS_STD" localSheetId="10">#REF!</definedName>
    <definedName name="CS_STD" localSheetId="30">#REF!</definedName>
    <definedName name="CS_STD" localSheetId="0">#REF!</definedName>
    <definedName name="CS_STD" localSheetId="1">#REF!</definedName>
    <definedName name="CS_STD" localSheetId="15">#REF!</definedName>
    <definedName name="CS_STD" localSheetId="14">#REF!</definedName>
    <definedName name="CS_STD">#REF!</definedName>
    <definedName name="CS_XS" localSheetId="8">#REF!</definedName>
    <definedName name="CS_XS" localSheetId="11">#REF!</definedName>
    <definedName name="CS_XS" localSheetId="12">#REF!</definedName>
    <definedName name="CS_XS" localSheetId="13">#REF!</definedName>
    <definedName name="CS_XS" localSheetId="17">#REF!</definedName>
    <definedName name="CS_XS" localSheetId="24">#REF!</definedName>
    <definedName name="CS_XS" localSheetId="3">#REF!</definedName>
    <definedName name="CS_XS" localSheetId="5">#REF!</definedName>
    <definedName name="CS_XS" localSheetId="2">#REF!</definedName>
    <definedName name="CS_XS" localSheetId="21">#REF!</definedName>
    <definedName name="CS_XS" localSheetId="10">#REF!</definedName>
    <definedName name="CS_XS" localSheetId="30">#REF!</definedName>
    <definedName name="CS_XS" localSheetId="0">#REF!</definedName>
    <definedName name="CS_XS" localSheetId="1">#REF!</definedName>
    <definedName name="CS_XS" localSheetId="15">#REF!</definedName>
    <definedName name="CS_XS" localSheetId="14">#REF!</definedName>
    <definedName name="CS_XS">#REF!</definedName>
    <definedName name="CS_XXS" localSheetId="8">#REF!</definedName>
    <definedName name="CS_XXS" localSheetId="11">#REF!</definedName>
    <definedName name="CS_XXS" localSheetId="12">#REF!</definedName>
    <definedName name="CS_XXS" localSheetId="13">#REF!</definedName>
    <definedName name="CS_XXS" localSheetId="17">#REF!</definedName>
    <definedName name="CS_XXS" localSheetId="24">#REF!</definedName>
    <definedName name="CS_XXS" localSheetId="3">#REF!</definedName>
    <definedName name="CS_XXS" localSheetId="5">#REF!</definedName>
    <definedName name="CS_XXS" localSheetId="2">#REF!</definedName>
    <definedName name="CS_XXS" localSheetId="21">#REF!</definedName>
    <definedName name="CS_XXS" localSheetId="10">#REF!</definedName>
    <definedName name="CS_XXS" localSheetId="30">#REF!</definedName>
    <definedName name="CS_XXS" localSheetId="0">#REF!</definedName>
    <definedName name="CS_XXS" localSheetId="1">#REF!</definedName>
    <definedName name="CS_XXS" localSheetId="15">#REF!</definedName>
    <definedName name="CS_XXS" localSheetId="14">#REF!</definedName>
    <definedName name="CS_XXS">#REF!</definedName>
    <definedName name="cv" localSheetId="8" hidden="1">{"'TDTGT (theo Dphuong)'!$A$4:$F$75"}</definedName>
    <definedName name="cv" localSheetId="13" hidden="1">{"'TDTGT (theo Dphuong)'!$A$4:$F$75"}</definedName>
    <definedName name="cv" localSheetId="17" hidden="1">{"'TDTGT (theo Dphuong)'!$A$4:$F$75"}</definedName>
    <definedName name="cv" localSheetId="23" hidden="1">{"'TDTGT (theo Dphuong)'!$A$4:$F$75"}</definedName>
    <definedName name="cv" localSheetId="24" hidden="1">{"'TDTGT (theo Dphuong)'!$A$4:$F$75"}</definedName>
    <definedName name="cv" localSheetId="25" hidden="1">{"'TDTGT (theo Dphuong)'!$A$4:$F$75"}</definedName>
    <definedName name="cv" localSheetId="26" hidden="1">{"'TDTGT (theo Dphuong)'!$A$4:$F$75"}</definedName>
    <definedName name="cv" localSheetId="27" hidden="1">{"'TDTGT (theo Dphuong)'!$A$4:$F$75"}</definedName>
    <definedName name="cv" localSheetId="3" hidden="1">{"'TDTGT (theo Dphuong)'!$A$4:$F$75"}</definedName>
    <definedName name="cv" localSheetId="5" hidden="1">{"'TDTGT (theo Dphuong)'!$A$4:$F$75"}</definedName>
    <definedName name="cv" localSheetId="2" hidden="1">{"'TDTGT (theo Dphuong)'!$A$4:$F$75"}</definedName>
    <definedName name="cv" localSheetId="21" hidden="1">{"'TDTGT (theo Dphuong)'!$A$4:$F$75"}</definedName>
    <definedName name="cv" localSheetId="10" hidden="1">{"'TDTGT (theo Dphuong)'!$A$4:$F$75"}</definedName>
    <definedName name="cv" localSheetId="30" hidden="1">{"'TDTGT (theo Dphuong)'!$A$4:$F$75"}</definedName>
    <definedName name="cv" localSheetId="0" hidden="1">{"'TDTGT (theo Dphuong)'!$A$4:$F$75"}</definedName>
    <definedName name="cv" localSheetId="1" hidden="1">{"'TDTGT (theo Dphuong)'!$A$4:$F$75"}</definedName>
    <definedName name="cv" hidden="1">{"'TDTGT (theo Dphuong)'!$A$4:$F$75"}</definedName>
    <definedName name="cx" localSheetId="8">#REF!</definedName>
    <definedName name="cx" localSheetId="11">#REF!</definedName>
    <definedName name="cx" localSheetId="12">#REF!</definedName>
    <definedName name="cx" localSheetId="13">#REF!</definedName>
    <definedName name="cx" localSheetId="17">#REF!</definedName>
    <definedName name="cx" localSheetId="24">#REF!</definedName>
    <definedName name="cx" localSheetId="25">#REF!</definedName>
    <definedName name="cx" localSheetId="26">#REF!</definedName>
    <definedName name="cx" localSheetId="27">#REF!</definedName>
    <definedName name="cx" localSheetId="3">#REF!</definedName>
    <definedName name="cx" localSheetId="5">#REF!</definedName>
    <definedName name="cx" localSheetId="2">#REF!</definedName>
    <definedName name="cx" localSheetId="21">#REF!</definedName>
    <definedName name="cx" localSheetId="10">#REF!</definedName>
    <definedName name="cx" localSheetId="30">#REF!</definedName>
    <definedName name="cx" localSheetId="0">#REF!</definedName>
    <definedName name="cx" localSheetId="1">#REF!</definedName>
    <definedName name="cx" localSheetId="15">#REF!</definedName>
    <definedName name="cx" localSheetId="14">#REF!</definedName>
    <definedName name="cx">#REF!</definedName>
    <definedName name="d" localSheetId="8" hidden="1">#REF!</definedName>
    <definedName name="d" localSheetId="11" hidden="1">#REF!</definedName>
    <definedName name="d" localSheetId="12" hidden="1">#REF!</definedName>
    <definedName name="d" localSheetId="13" hidden="1">#REF!</definedName>
    <definedName name="d" localSheetId="17" hidden="1">#REF!</definedName>
    <definedName name="d" localSheetId="24" hidden="1">#REF!</definedName>
    <definedName name="d" localSheetId="3" hidden="1">#REF!</definedName>
    <definedName name="d" localSheetId="5" hidden="1">#REF!</definedName>
    <definedName name="d" localSheetId="2" hidden="1">#REF!</definedName>
    <definedName name="d" localSheetId="21" hidden="1">#REF!</definedName>
    <definedName name="d" localSheetId="10" hidden="1">#REF!</definedName>
    <definedName name="d" localSheetId="30" hidden="1">#REF!</definedName>
    <definedName name="d" localSheetId="0" hidden="1">#REF!</definedName>
    <definedName name="d" localSheetId="1" hidden="1">#REF!</definedName>
    <definedName name="d" localSheetId="15" hidden="1">#REF!</definedName>
    <definedName name="d" localSheetId="14" hidden="1">#REF!</definedName>
    <definedName name="d" hidden="1">#REF!</definedName>
    <definedName name="dd" localSheetId="8">#REF!</definedName>
    <definedName name="dd" localSheetId="11">#REF!</definedName>
    <definedName name="dd" localSheetId="12">#REF!</definedName>
    <definedName name="dd" localSheetId="13">#REF!</definedName>
    <definedName name="dd" localSheetId="17">#REF!</definedName>
    <definedName name="dd" localSheetId="24">#REF!</definedName>
    <definedName name="dd" localSheetId="3">#REF!</definedName>
    <definedName name="dd" localSheetId="5">#REF!</definedName>
    <definedName name="dd" localSheetId="2">#REF!</definedName>
    <definedName name="dd" localSheetId="21">#REF!</definedName>
    <definedName name="dd" localSheetId="10">#REF!</definedName>
    <definedName name="dd" localSheetId="30">#REF!</definedName>
    <definedName name="dd" localSheetId="0">#REF!</definedName>
    <definedName name="dd" localSheetId="1">#REF!</definedName>
    <definedName name="dd">#REF!</definedName>
    <definedName name="df" localSheetId="8" hidden="1">#REF!</definedName>
    <definedName name="df" localSheetId="11" hidden="1">#REF!</definedName>
    <definedName name="df" localSheetId="12" hidden="1">#REF!</definedName>
    <definedName name="df" localSheetId="13" hidden="1">#REF!</definedName>
    <definedName name="df" localSheetId="17" hidden="1">#REF!</definedName>
    <definedName name="df" localSheetId="24" hidden="1">#REF!</definedName>
    <definedName name="df" localSheetId="3" hidden="1">#REF!</definedName>
    <definedName name="df" localSheetId="5" hidden="1">#REF!</definedName>
    <definedName name="df" localSheetId="2" hidden="1">#REF!</definedName>
    <definedName name="df" localSheetId="21" hidden="1">#REF!</definedName>
    <definedName name="df" localSheetId="10" hidden="1">#REF!</definedName>
    <definedName name="df" localSheetId="30" hidden="1">#REF!</definedName>
    <definedName name="df" localSheetId="0" hidden="1">#REF!</definedName>
    <definedName name="df" localSheetId="1" hidden="1">#REF!</definedName>
    <definedName name="df" localSheetId="14" hidden="1">#REF!</definedName>
    <definedName name="df" hidden="1">#REF!</definedName>
    <definedName name="dg" localSheetId="8">#REF!</definedName>
    <definedName name="dg" localSheetId="11">#REF!</definedName>
    <definedName name="dg" localSheetId="12">#REF!</definedName>
    <definedName name="dg" localSheetId="13">#REF!</definedName>
    <definedName name="dg" localSheetId="17">#REF!</definedName>
    <definedName name="dg" localSheetId="24">#REF!</definedName>
    <definedName name="dg" localSheetId="3">#REF!</definedName>
    <definedName name="dg" localSheetId="5">#REF!</definedName>
    <definedName name="dg" localSheetId="2">#REF!</definedName>
    <definedName name="dg" localSheetId="21">#REF!</definedName>
    <definedName name="dg" localSheetId="10">#REF!</definedName>
    <definedName name="dg" localSheetId="30">#REF!</definedName>
    <definedName name="dg" localSheetId="0">#REF!</definedName>
    <definedName name="dg" localSheetId="1">#REF!</definedName>
    <definedName name="dg">#REF!</definedName>
    <definedName name="dien" localSheetId="8">#REF!</definedName>
    <definedName name="dien" localSheetId="11">#REF!</definedName>
    <definedName name="dien" localSheetId="12">#REF!</definedName>
    <definedName name="dien" localSheetId="13">#REF!</definedName>
    <definedName name="dien" localSheetId="17">#REF!</definedName>
    <definedName name="dien" localSheetId="24">#REF!</definedName>
    <definedName name="dien" localSheetId="3">#REF!</definedName>
    <definedName name="dien" localSheetId="5">#REF!</definedName>
    <definedName name="dien" localSheetId="2">#REF!</definedName>
    <definedName name="dien" localSheetId="21">#REF!</definedName>
    <definedName name="dien" localSheetId="10">#REF!</definedName>
    <definedName name="dien" localSheetId="30">#REF!</definedName>
    <definedName name="dien" localSheetId="0">#REF!</definedName>
    <definedName name="dien" localSheetId="1">#REF!</definedName>
    <definedName name="dien">#REF!</definedName>
    <definedName name="dn" localSheetId="8" hidden="1">{"'TDTGT (theo Dphuong)'!$A$4:$F$75"}</definedName>
    <definedName name="dn" localSheetId="13" hidden="1">{"'TDTGT (theo Dphuong)'!$A$4:$F$75"}</definedName>
    <definedName name="dn" localSheetId="17" hidden="1">{"'TDTGT (theo Dphuong)'!$A$4:$F$75"}</definedName>
    <definedName name="dn" localSheetId="23" hidden="1">{"'TDTGT (theo Dphuong)'!$A$4:$F$75"}</definedName>
    <definedName name="dn" localSheetId="24" hidden="1">{"'TDTGT (theo Dphuong)'!$A$4:$F$75"}</definedName>
    <definedName name="dn" localSheetId="25" hidden="1">{"'TDTGT (theo Dphuong)'!$A$4:$F$75"}</definedName>
    <definedName name="dn" localSheetId="26" hidden="1">{"'TDTGT (theo Dphuong)'!$A$4:$F$75"}</definedName>
    <definedName name="dn" localSheetId="27" hidden="1">{"'TDTGT (theo Dphuong)'!$A$4:$F$75"}</definedName>
    <definedName name="dn" localSheetId="3" hidden="1">{"'TDTGT (theo Dphuong)'!$A$4:$F$75"}</definedName>
    <definedName name="dn" localSheetId="5" hidden="1">{"'TDTGT (theo Dphuong)'!$A$4:$F$75"}</definedName>
    <definedName name="dn" localSheetId="2" hidden="1">{"'TDTGT (theo Dphuong)'!$A$4:$F$75"}</definedName>
    <definedName name="dn" localSheetId="21" hidden="1">{"'TDTGT (theo Dphuong)'!$A$4:$F$75"}</definedName>
    <definedName name="dn" localSheetId="10" hidden="1">{"'TDTGT (theo Dphuong)'!$A$4:$F$75"}</definedName>
    <definedName name="dn" localSheetId="30" hidden="1">{"'TDTGT (theo Dphuong)'!$A$4:$F$75"}</definedName>
    <definedName name="dn" localSheetId="0" hidden="1">{"'TDTGT (theo Dphuong)'!$A$4:$F$75"}</definedName>
    <definedName name="dn" localSheetId="1" hidden="1">{"'TDTGT (theo Dphuong)'!$A$4:$F$75"}</definedName>
    <definedName name="dn" hidden="1">{"'TDTGT (theo Dphuong)'!$A$4:$F$75"}</definedName>
    <definedName name="ffddg" localSheetId="8">#REF!</definedName>
    <definedName name="ffddg" localSheetId="11">#REF!</definedName>
    <definedName name="ffddg" localSheetId="12">#REF!</definedName>
    <definedName name="ffddg" localSheetId="13">#REF!</definedName>
    <definedName name="ffddg" localSheetId="17">#REF!</definedName>
    <definedName name="ffddg" localSheetId="24">#REF!</definedName>
    <definedName name="ffddg" localSheetId="25">#REF!</definedName>
    <definedName name="ffddg" localSheetId="26">#REF!</definedName>
    <definedName name="ffddg" localSheetId="27">#REF!</definedName>
    <definedName name="ffddg" localSheetId="3">#REF!</definedName>
    <definedName name="ffddg" localSheetId="5">#REF!</definedName>
    <definedName name="ffddg" localSheetId="2">#REF!</definedName>
    <definedName name="ffddg" localSheetId="21">#REF!</definedName>
    <definedName name="ffddg" localSheetId="10">#REF!</definedName>
    <definedName name="ffddg" localSheetId="30">#REF!</definedName>
    <definedName name="ffddg" localSheetId="0">#REF!</definedName>
    <definedName name="ffddg" localSheetId="1">#REF!</definedName>
    <definedName name="ffddg">#REF!</definedName>
    <definedName name="FP" localSheetId="8">'[1]COAT&amp;WRAP-QIOT-#3'!#REF!</definedName>
    <definedName name="FP" localSheetId="11">'[1]COAT&amp;WRAP-QIOT-#3'!#REF!</definedName>
    <definedName name="FP" localSheetId="12">'[1]COAT&amp;WRAP-QIOT-#3'!#REF!</definedName>
    <definedName name="FP" localSheetId="13">'[1]COAT&amp;WRAP-QIOT-#3'!#REF!</definedName>
    <definedName name="FP" localSheetId="17">'[1]COAT&amp;WRAP-QIOT-#3'!#REF!</definedName>
    <definedName name="FP" localSheetId="24">'[3]COAT&amp;WRAP-QIOT-#3'!#REF!</definedName>
    <definedName name="FP" localSheetId="10">'[1]COAT&amp;WRAP-QIOT-#3'!#REF!</definedName>
    <definedName name="FP" localSheetId="0">'[2]COAT&amp;WRAP-QIOT-#3'!#REF!</definedName>
    <definedName name="FP">'[2]COAT&amp;WRAP-QIOT-#3'!#REF!</definedName>
    <definedName name="h" localSheetId="8" hidden="1">{"'TDTGT (theo Dphuong)'!$A$4:$F$75"}</definedName>
    <definedName name="h" localSheetId="13" hidden="1">{"'TDTGT (theo Dphuong)'!$A$4:$F$75"}</definedName>
    <definedName name="h" localSheetId="17" hidden="1">{"'TDTGT (theo Dphuong)'!$A$4:$F$75"}</definedName>
    <definedName name="h" localSheetId="23" hidden="1">{"'TDTGT (theo Dphuong)'!$A$4:$F$75"}</definedName>
    <definedName name="h" localSheetId="24" hidden="1">{"'TDTGT (theo Dphuong)'!$A$4:$F$75"}</definedName>
    <definedName name="h" localSheetId="25" hidden="1">{"'TDTGT (theo Dphuong)'!$A$4:$F$75"}</definedName>
    <definedName name="h" localSheetId="26" hidden="1">{"'TDTGT (theo Dphuong)'!$A$4:$F$75"}</definedName>
    <definedName name="h" localSheetId="27" hidden="1">{"'TDTGT (theo Dphuong)'!$A$4:$F$75"}</definedName>
    <definedName name="h" localSheetId="3" hidden="1">{"'TDTGT (theo Dphuong)'!$A$4:$F$75"}</definedName>
    <definedName name="h" localSheetId="5" hidden="1">{"'TDTGT (theo Dphuong)'!$A$4:$F$75"}</definedName>
    <definedName name="h" localSheetId="2" hidden="1">{"'TDTGT (theo Dphuong)'!$A$4:$F$75"}</definedName>
    <definedName name="h" localSheetId="21" hidden="1">{"'TDTGT (theo Dphuong)'!$A$4:$F$75"}</definedName>
    <definedName name="h" localSheetId="10" hidden="1">{"'TDTGT (theo Dphuong)'!$A$4:$F$75"}</definedName>
    <definedName name="h" localSheetId="30" hidden="1">{"'TDTGT (theo Dphuong)'!$A$4:$F$75"}</definedName>
    <definedName name="h" localSheetId="0" hidden="1">{"'TDTGT (theo Dphuong)'!$A$4:$F$75"}</definedName>
    <definedName name="h" localSheetId="1" hidden="1">{"'TDTGT (theo Dphuong)'!$A$4:$F$75"}</definedName>
    <definedName name="h" hidden="1">{"'TDTGT (theo Dphuong)'!$A$4:$F$75"}</definedName>
    <definedName name="hab" localSheetId="8">#REF!</definedName>
    <definedName name="hab" localSheetId="11">#REF!</definedName>
    <definedName name="hab" localSheetId="12">#REF!</definedName>
    <definedName name="hab" localSheetId="13">#REF!</definedName>
    <definedName name="hab" localSheetId="17">#REF!</definedName>
    <definedName name="hab" localSheetId="24">#REF!</definedName>
    <definedName name="hab" localSheetId="25">#REF!</definedName>
    <definedName name="hab" localSheetId="26">#REF!</definedName>
    <definedName name="hab" localSheetId="27">#REF!</definedName>
    <definedName name="hab" localSheetId="3">#REF!</definedName>
    <definedName name="hab" localSheetId="5">#REF!</definedName>
    <definedName name="hab" localSheetId="2">#REF!</definedName>
    <definedName name="hab" localSheetId="21">#REF!</definedName>
    <definedName name="hab" localSheetId="10">#REF!</definedName>
    <definedName name="hab" localSheetId="30">#REF!</definedName>
    <definedName name="hab" localSheetId="0">#REF!</definedName>
    <definedName name="hab" localSheetId="1">#REF!</definedName>
    <definedName name="hab" localSheetId="15">#REF!</definedName>
    <definedName name="hab" localSheetId="14">#REF!</definedName>
    <definedName name="hab">#REF!</definedName>
    <definedName name="habac" localSheetId="8">#REF!</definedName>
    <definedName name="habac" localSheetId="11">#REF!</definedName>
    <definedName name="habac" localSheetId="12">#REF!</definedName>
    <definedName name="habac" localSheetId="13">#REF!</definedName>
    <definedName name="habac" localSheetId="17">#REF!</definedName>
    <definedName name="habac" localSheetId="24">#REF!</definedName>
    <definedName name="habac" localSheetId="3">#REF!</definedName>
    <definedName name="habac" localSheetId="5">#REF!</definedName>
    <definedName name="habac" localSheetId="2">#REF!</definedName>
    <definedName name="habac" localSheetId="21">#REF!</definedName>
    <definedName name="habac" localSheetId="10">#REF!</definedName>
    <definedName name="habac" localSheetId="30">#REF!</definedName>
    <definedName name="habac" localSheetId="0">#REF!</definedName>
    <definedName name="habac" localSheetId="1">#REF!</definedName>
    <definedName name="habac" localSheetId="15">#REF!</definedName>
    <definedName name="habac" localSheetId="14">#REF!</definedName>
    <definedName name="habac">#REF!</definedName>
    <definedName name="Habac1">'[7]7 THAI NGUYEN'!$A$11</definedName>
    <definedName name="hhg" localSheetId="8">#REF!</definedName>
    <definedName name="hhg" localSheetId="11">#REF!</definedName>
    <definedName name="hhg" localSheetId="12">#REF!</definedName>
    <definedName name="hhg" localSheetId="13">#REF!</definedName>
    <definedName name="hhg" localSheetId="17">#REF!</definedName>
    <definedName name="hhg" localSheetId="24">#REF!</definedName>
    <definedName name="hhg" localSheetId="25">#REF!</definedName>
    <definedName name="hhg" localSheetId="26">#REF!</definedName>
    <definedName name="hhg" localSheetId="27">#REF!</definedName>
    <definedName name="hhg" localSheetId="3">#REF!</definedName>
    <definedName name="hhg" localSheetId="5">#REF!</definedName>
    <definedName name="hhg" localSheetId="2">#REF!</definedName>
    <definedName name="hhg" localSheetId="21">#REF!</definedName>
    <definedName name="hhg" localSheetId="10">#REF!</definedName>
    <definedName name="hhg" localSheetId="30">#REF!</definedName>
    <definedName name="hhg" localSheetId="0">#REF!</definedName>
    <definedName name="hhg" localSheetId="1">#REF!</definedName>
    <definedName name="hhg" localSheetId="15">#REF!</definedName>
    <definedName name="hhg" localSheetId="14">#REF!</definedName>
    <definedName name="hhg">#REF!</definedName>
    <definedName name="HTML_CodePage" hidden="1">1252</definedName>
    <definedName name="HTML_Control" localSheetId="8" hidden="1">{"'TDTGT (theo Dphuong)'!$A$4:$F$75"}</definedName>
    <definedName name="HTML_Control" localSheetId="13" hidden="1">{"'TDTGT (theo Dphuong)'!$A$4:$F$75"}</definedName>
    <definedName name="HTML_Control" localSheetId="17" hidden="1">{"'TDTGT (theo Dphuong)'!$A$4:$F$75"}</definedName>
    <definedName name="HTML_Control" localSheetId="23" hidden="1">{"'TDTGT (theo Dphuong)'!$A$4:$F$75"}</definedName>
    <definedName name="HTML_Control" localSheetId="24" hidden="1">{"'TDTGT (theo Dphuong)'!$A$4:$F$75"}</definedName>
    <definedName name="HTML_Control" localSheetId="25" hidden="1">{"'TDTGT (theo Dphuong)'!$A$4:$F$75"}</definedName>
    <definedName name="HTML_Control" localSheetId="26" hidden="1">{"'TDTGT (theo Dphuong)'!$A$4:$F$75"}</definedName>
    <definedName name="HTML_Control" localSheetId="27" hidden="1">{"'TDTGT (theo Dphuong)'!$A$4:$F$75"}</definedName>
    <definedName name="HTML_Control" localSheetId="3" hidden="1">{"'TDTGT (theo Dphuong)'!$A$4:$F$75"}</definedName>
    <definedName name="HTML_Control" localSheetId="5" hidden="1">{"'TDTGT (theo Dphuong)'!$A$4:$F$75"}</definedName>
    <definedName name="HTML_Control" localSheetId="2" hidden="1">{"'TDTGT (theo Dphuong)'!$A$4:$F$75"}</definedName>
    <definedName name="HTML_Control" localSheetId="21" hidden="1">{"'TDTGT (theo Dphuong)'!$A$4:$F$75"}</definedName>
    <definedName name="HTML_Control" localSheetId="10" hidden="1">{"'TDTGT (theo Dphuong)'!$A$4:$F$75"}</definedName>
    <definedName name="HTML_Control" localSheetId="30" hidden="1">{"'TDTGT (theo Dphuong)'!$A$4:$F$75"}</definedName>
    <definedName name="HTML_Control" localSheetId="0" hidden="1">{"'TDTGT (theo Dphuong)'!$A$4:$F$75"}</definedName>
    <definedName name="HTML_Control" localSheetId="1" hidden="1">{"'TDTGT (theo Dphuong)'!$A$4:$F$75"}</definedName>
    <definedName name="HTML_Control" localSheetId="15" hidden="1">{"'TDTGT (theo Dphuong)'!$A$4:$F$75"}</definedName>
    <definedName name="HTML_Control" localSheetId="14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8" hidden="1">{#N/A,#N/A,FALSE,"Chung"}</definedName>
    <definedName name="i" localSheetId="13" hidden="1">{#N/A,#N/A,FALSE,"Chung"}</definedName>
    <definedName name="i" localSheetId="17" hidden="1">{#N/A,#N/A,FALSE,"Chung"}</definedName>
    <definedName name="i" localSheetId="23" hidden="1">{#N/A,#N/A,FALSE,"Chung"}</definedName>
    <definedName name="i" localSheetId="24" hidden="1">{#N/A,#N/A,FALSE,"Chung"}</definedName>
    <definedName name="i" localSheetId="25" hidden="1">{#N/A,#N/A,FALSE,"Chung"}</definedName>
    <definedName name="i" localSheetId="26" hidden="1">{#N/A,#N/A,FALSE,"Chung"}</definedName>
    <definedName name="i" localSheetId="27" hidden="1">{#N/A,#N/A,FALSE,"Chung"}</definedName>
    <definedName name="i" localSheetId="3" hidden="1">{#N/A,#N/A,FALSE,"Chung"}</definedName>
    <definedName name="i" localSheetId="5" hidden="1">{#N/A,#N/A,FALSE,"Chung"}</definedName>
    <definedName name="i" localSheetId="2" hidden="1">{#N/A,#N/A,FALSE,"Chung"}</definedName>
    <definedName name="i" localSheetId="21" hidden="1">{#N/A,#N/A,FALSE,"Chung"}</definedName>
    <definedName name="i" localSheetId="10" hidden="1">{#N/A,#N/A,FALSE,"Chung"}</definedName>
    <definedName name="i" localSheetId="30" hidden="1">{#N/A,#N/A,FALSE,"Chung"}</definedName>
    <definedName name="i" localSheetId="0" hidden="1">{#N/A,#N/A,FALSE,"Chung"}</definedName>
    <definedName name="i" localSheetId="1" hidden="1">{#N/A,#N/A,FALSE,"Chung"}</definedName>
    <definedName name="i" hidden="1">{#N/A,#N/A,FALSE,"Chung"}</definedName>
    <definedName name="IO" localSheetId="8">'[1]COAT&amp;WRAP-QIOT-#3'!#REF!</definedName>
    <definedName name="IO" localSheetId="11">'[1]COAT&amp;WRAP-QIOT-#3'!#REF!</definedName>
    <definedName name="IO" localSheetId="12">'[1]COAT&amp;WRAP-QIOT-#3'!#REF!</definedName>
    <definedName name="IO" localSheetId="13">'[1]COAT&amp;WRAP-QIOT-#3'!#REF!</definedName>
    <definedName name="IO" localSheetId="17">'[1]COAT&amp;WRAP-QIOT-#3'!#REF!</definedName>
    <definedName name="IO" localSheetId="24">'[3]COAT&amp;WRAP-QIOT-#3'!#REF!</definedName>
    <definedName name="IO" localSheetId="10">'[1]COAT&amp;WRAP-QIOT-#3'!#REF!</definedName>
    <definedName name="IO" localSheetId="0">'[2]COAT&amp;WRAP-QIOT-#3'!#REF!</definedName>
    <definedName name="IO">'[2]COAT&amp;WRAP-QIOT-#3'!#REF!</definedName>
    <definedName name="kjh" localSheetId="8" hidden="1">{#N/A,#N/A,FALSE,"Chung"}</definedName>
    <definedName name="kjh" localSheetId="13" hidden="1">{#N/A,#N/A,FALSE,"Chung"}</definedName>
    <definedName name="kjh" localSheetId="17" hidden="1">{#N/A,#N/A,FALSE,"Chung"}</definedName>
    <definedName name="kjh" localSheetId="23" hidden="1">{#N/A,#N/A,FALSE,"Chung"}</definedName>
    <definedName name="kjh" localSheetId="24" hidden="1">{#N/A,#N/A,FALSE,"Chung"}</definedName>
    <definedName name="kjh" localSheetId="25" hidden="1">{#N/A,#N/A,FALSE,"Chung"}</definedName>
    <definedName name="kjh" localSheetId="26" hidden="1">{#N/A,#N/A,FALSE,"Chung"}</definedName>
    <definedName name="kjh" localSheetId="27" hidden="1">{#N/A,#N/A,FALSE,"Chung"}</definedName>
    <definedName name="kjh" localSheetId="3" hidden="1">{#N/A,#N/A,FALSE,"Chung"}</definedName>
    <definedName name="kjh" localSheetId="5" hidden="1">{#N/A,#N/A,FALSE,"Chung"}</definedName>
    <definedName name="kjh" localSheetId="2" hidden="1">{#N/A,#N/A,FALSE,"Chung"}</definedName>
    <definedName name="kjh" localSheetId="21" hidden="1">{#N/A,#N/A,FALSE,"Chung"}</definedName>
    <definedName name="kjh" localSheetId="10" hidden="1">{#N/A,#N/A,FALSE,"Chung"}</definedName>
    <definedName name="kjh" localSheetId="30" hidden="1">{#N/A,#N/A,FALSE,"Chung"}</definedName>
    <definedName name="kjh" localSheetId="0" hidden="1">{#N/A,#N/A,FALSE,"Chung"}</definedName>
    <definedName name="kjh" localSheetId="1" hidden="1">{#N/A,#N/A,FALSE,"Chung"}</definedName>
    <definedName name="kjh" hidden="1">{#N/A,#N/A,FALSE,"Chung"}</definedName>
    <definedName name="kjhjfhdjkfndfndf" localSheetId="8">#REF!</definedName>
    <definedName name="kjhjfhdjkfndfndf" localSheetId="11">#REF!</definedName>
    <definedName name="kjhjfhdjkfndfndf" localSheetId="12">#REF!</definedName>
    <definedName name="kjhjfhdjkfndfndf" localSheetId="13">#REF!</definedName>
    <definedName name="kjhjfhdjkfndfndf" localSheetId="17">#REF!</definedName>
    <definedName name="kjhjfhdjkfndfndf" localSheetId="24">#REF!</definedName>
    <definedName name="kjhjfhdjkfndfndf" localSheetId="25">#REF!</definedName>
    <definedName name="kjhjfhdjkfndfndf" localSheetId="26">#REF!</definedName>
    <definedName name="kjhjfhdjkfndfndf" localSheetId="27">#REF!</definedName>
    <definedName name="kjhjfhdjkfndfndf" localSheetId="3">#REF!</definedName>
    <definedName name="kjhjfhdjkfndfndf" localSheetId="5">#REF!</definedName>
    <definedName name="kjhjfhdjkfndfndf" localSheetId="2">#REF!</definedName>
    <definedName name="kjhjfhdjkfndfndf" localSheetId="21">#REF!</definedName>
    <definedName name="kjhjfhdjkfndfndf" localSheetId="10">#REF!</definedName>
    <definedName name="kjhjfhdjkfndfndf" localSheetId="30">#REF!</definedName>
    <definedName name="kjhjfhdjkfndfndf" localSheetId="0">#REF!</definedName>
    <definedName name="kjhjfhdjkfndfndf" localSheetId="1">#REF!</definedName>
    <definedName name="kjhjfhdjkfndfndf" localSheetId="15">#REF!</definedName>
    <definedName name="kjhjfhdjkfndfndf" localSheetId="14">#REF!</definedName>
    <definedName name="kjhjfhdjkfndfndf">#REF!</definedName>
    <definedName name="m" localSheetId="8" hidden="1">{"'TDTGT (theo Dphuong)'!$A$4:$F$75"}</definedName>
    <definedName name="m" localSheetId="13" hidden="1">{"'TDTGT (theo Dphuong)'!$A$4:$F$75"}</definedName>
    <definedName name="m" localSheetId="17" hidden="1">{"'TDTGT (theo Dphuong)'!$A$4:$F$75"}</definedName>
    <definedName name="m" localSheetId="23" hidden="1">{"'TDTGT (theo Dphuong)'!$A$4:$F$75"}</definedName>
    <definedName name="m" localSheetId="24" hidden="1">{"'TDTGT (theo Dphuong)'!$A$4:$F$75"}</definedName>
    <definedName name="m" localSheetId="25" hidden="1">{"'TDTGT (theo Dphuong)'!$A$4:$F$75"}</definedName>
    <definedName name="m" localSheetId="26" hidden="1">{"'TDTGT (theo Dphuong)'!$A$4:$F$75"}</definedName>
    <definedName name="m" localSheetId="27" hidden="1">{"'TDTGT (theo Dphuong)'!$A$4:$F$75"}</definedName>
    <definedName name="m" localSheetId="3" hidden="1">{"'TDTGT (theo Dphuong)'!$A$4:$F$75"}</definedName>
    <definedName name="m" localSheetId="5" hidden="1">{"'TDTGT (theo Dphuong)'!$A$4:$F$75"}</definedName>
    <definedName name="m" localSheetId="2" hidden="1">{"'TDTGT (theo Dphuong)'!$A$4:$F$75"}</definedName>
    <definedName name="m" localSheetId="21" hidden="1">{"'TDTGT (theo Dphuong)'!$A$4:$F$75"}</definedName>
    <definedName name="m" localSheetId="10" hidden="1">{"'TDTGT (theo Dphuong)'!$A$4:$F$75"}</definedName>
    <definedName name="m" localSheetId="30" hidden="1">{"'TDTGT (theo Dphuong)'!$A$4:$F$75"}</definedName>
    <definedName name="m" localSheetId="0" hidden="1">{"'TDTGT (theo Dphuong)'!$A$4:$F$75"}</definedName>
    <definedName name="m" localSheetId="1" hidden="1">{"'TDTGT (theo Dphuong)'!$A$4:$F$75"}</definedName>
    <definedName name="m" hidden="1">{"'TDTGT (theo Dphuong)'!$A$4:$F$75"}</definedName>
    <definedName name="MAT" localSheetId="8">'[1]COAT&amp;WRAP-QIOT-#3'!#REF!</definedName>
    <definedName name="MAT" localSheetId="11">'[1]COAT&amp;WRAP-QIOT-#3'!#REF!</definedName>
    <definedName name="MAT" localSheetId="12">'[1]COAT&amp;WRAP-QIOT-#3'!#REF!</definedName>
    <definedName name="MAT" localSheetId="13">'[1]COAT&amp;WRAP-QIOT-#3'!#REF!</definedName>
    <definedName name="MAT" localSheetId="17">'[1]COAT&amp;WRAP-QIOT-#3'!#REF!</definedName>
    <definedName name="MAT" localSheetId="24">'[3]COAT&amp;WRAP-QIOT-#3'!#REF!</definedName>
    <definedName name="MAT" localSheetId="10">'[1]COAT&amp;WRAP-QIOT-#3'!#REF!</definedName>
    <definedName name="MAT" localSheetId="0">'[2]COAT&amp;WRAP-QIOT-#3'!#REF!</definedName>
    <definedName name="MAT">'[2]COAT&amp;WRAP-QIOT-#3'!#REF!</definedName>
    <definedName name="mc" localSheetId="8">#REF!</definedName>
    <definedName name="mc" localSheetId="11">#REF!</definedName>
    <definedName name="mc" localSheetId="12">#REF!</definedName>
    <definedName name="mc" localSheetId="13">#REF!</definedName>
    <definedName name="mc" localSheetId="17">#REF!</definedName>
    <definedName name="mc" localSheetId="24">#REF!</definedName>
    <definedName name="mc" localSheetId="25">#REF!</definedName>
    <definedName name="mc" localSheetId="26">#REF!</definedName>
    <definedName name="mc" localSheetId="27">#REF!</definedName>
    <definedName name="mc" localSheetId="3">#REF!</definedName>
    <definedName name="mc" localSheetId="5">#REF!</definedName>
    <definedName name="mc" localSheetId="2">#REF!</definedName>
    <definedName name="mc" localSheetId="21">#REF!</definedName>
    <definedName name="mc" localSheetId="10">#REF!</definedName>
    <definedName name="mc" localSheetId="30">#REF!</definedName>
    <definedName name="mc" localSheetId="0">#REF!</definedName>
    <definedName name="mc" localSheetId="1">#REF!</definedName>
    <definedName name="mc" localSheetId="15">#REF!</definedName>
    <definedName name="mc" localSheetId="14">#REF!</definedName>
    <definedName name="mc">#REF!</definedName>
    <definedName name="MF" localSheetId="8">'[1]COAT&amp;WRAP-QIOT-#3'!#REF!</definedName>
    <definedName name="MF" localSheetId="11">'[1]COAT&amp;WRAP-QIOT-#3'!#REF!</definedName>
    <definedName name="MF" localSheetId="12">'[1]COAT&amp;WRAP-QIOT-#3'!#REF!</definedName>
    <definedName name="MF" localSheetId="13">'[1]COAT&amp;WRAP-QIOT-#3'!#REF!</definedName>
    <definedName name="MF" localSheetId="17">'[1]COAT&amp;WRAP-QIOT-#3'!#REF!</definedName>
    <definedName name="MF" localSheetId="24">'[3]COAT&amp;WRAP-QIOT-#3'!#REF!</definedName>
    <definedName name="MF" localSheetId="5">'[2]COAT&amp;WRAP-QIOT-#3'!#REF!</definedName>
    <definedName name="MF" localSheetId="2">'[2]COAT&amp;WRAP-QIOT-#3'!#REF!</definedName>
    <definedName name="MF" localSheetId="10">'[1]COAT&amp;WRAP-QIOT-#3'!#REF!</definedName>
    <definedName name="MF" localSheetId="30">'[2]COAT&amp;WRAP-QIOT-#3'!#REF!</definedName>
    <definedName name="MF" localSheetId="0">'[2]COAT&amp;WRAP-QIOT-#3'!#REF!</definedName>
    <definedName name="MF" localSheetId="1">'[2]COAT&amp;WRAP-QIOT-#3'!#REF!</definedName>
    <definedName name="MF">'[2]COAT&amp;WRAP-QIOT-#3'!#REF!</definedName>
    <definedName name="mnh" localSheetId="11">'[8]2.74'!#REF!</definedName>
    <definedName name="mnh" localSheetId="12">'[8]2.74'!#REF!</definedName>
    <definedName name="mnh" localSheetId="13">'[8]2.74'!#REF!</definedName>
    <definedName name="mnh" localSheetId="17">'[9]2.74'!#REF!</definedName>
    <definedName name="mnh" localSheetId="24">'[9]2.74'!#REF!</definedName>
    <definedName name="mnh" localSheetId="2">'[9]2.74'!#REF!</definedName>
    <definedName name="mnh" localSheetId="10">'[8]2.74'!#REF!</definedName>
    <definedName name="mnh" localSheetId="30">'[9]2.74'!#REF!</definedName>
    <definedName name="mnh" localSheetId="0">'[9]2.74'!#REF!</definedName>
    <definedName name="mnh" localSheetId="1">'[9]2.74'!#REF!</definedName>
    <definedName name="mnh">'[9]2.74'!#REF!</definedName>
    <definedName name="n" localSheetId="11">'[8]2.74'!#REF!</definedName>
    <definedName name="n" localSheetId="12">'[8]2.74'!#REF!</definedName>
    <definedName name="n" localSheetId="13">'[8]2.74'!#REF!</definedName>
    <definedName name="n" localSheetId="17">'[9]2.74'!#REF!</definedName>
    <definedName name="n" localSheetId="24">'[9]2.74'!#REF!</definedName>
    <definedName name="n" localSheetId="2">'[9]2.74'!#REF!</definedName>
    <definedName name="n" localSheetId="30">'[9]2.74'!#REF!</definedName>
    <definedName name="n" localSheetId="0">'[9]2.74'!#REF!</definedName>
    <definedName name="n" localSheetId="1">'[9]2.74'!#REF!</definedName>
    <definedName name="n">'[9]2.74'!#REF!</definedName>
    <definedName name="nhan" localSheetId="8">#REF!</definedName>
    <definedName name="nhan" localSheetId="11">#REF!</definedName>
    <definedName name="nhan" localSheetId="12">#REF!</definedName>
    <definedName name="nhan" localSheetId="13">#REF!</definedName>
    <definedName name="nhan" localSheetId="17">#REF!</definedName>
    <definedName name="nhan" localSheetId="24">#REF!</definedName>
    <definedName name="nhan" localSheetId="25">#REF!</definedName>
    <definedName name="nhan" localSheetId="26">#REF!</definedName>
    <definedName name="nhan" localSheetId="3">#REF!</definedName>
    <definedName name="nhan" localSheetId="5">#REF!</definedName>
    <definedName name="nhan" localSheetId="2">#REF!</definedName>
    <definedName name="nhan" localSheetId="21">#REF!</definedName>
    <definedName name="nhan" localSheetId="10">#REF!</definedName>
    <definedName name="nhan" localSheetId="30">#REF!</definedName>
    <definedName name="nhan" localSheetId="0">#REF!</definedName>
    <definedName name="nhan" localSheetId="1">#REF!</definedName>
    <definedName name="nhan" localSheetId="15">#REF!</definedName>
    <definedName name="nhan" localSheetId="14">#REF!</definedName>
    <definedName name="nhan">#REF!</definedName>
    <definedName name="Nhan_xet_cua_dai">"Picture 1"</definedName>
    <definedName name="nuoc" localSheetId="8">#REF!</definedName>
    <definedName name="nuoc" localSheetId="11">#REF!</definedName>
    <definedName name="nuoc" localSheetId="12">#REF!</definedName>
    <definedName name="nuoc" localSheetId="13">#REF!</definedName>
    <definedName name="nuoc" localSheetId="17">#REF!</definedName>
    <definedName name="nuoc" localSheetId="24">#REF!</definedName>
    <definedName name="nuoc" localSheetId="25">#REF!</definedName>
    <definedName name="nuoc" localSheetId="26">#REF!</definedName>
    <definedName name="nuoc" localSheetId="27">#REF!</definedName>
    <definedName name="nuoc" localSheetId="3">#REF!</definedName>
    <definedName name="nuoc" localSheetId="5">#REF!</definedName>
    <definedName name="nuoc" localSheetId="2">#REF!</definedName>
    <definedName name="nuoc" localSheetId="21">#REF!</definedName>
    <definedName name="nuoc" localSheetId="10">#REF!</definedName>
    <definedName name="nuoc" localSheetId="30">#REF!</definedName>
    <definedName name="nuoc" localSheetId="0">#REF!</definedName>
    <definedName name="nuoc" localSheetId="1">#REF!</definedName>
    <definedName name="nuoc">#REF!</definedName>
    <definedName name="oanh" localSheetId="8" hidden="1">{#N/A,#N/A,FALSE,"Chung"}</definedName>
    <definedName name="oanh" localSheetId="13" hidden="1">{#N/A,#N/A,FALSE,"Chung"}</definedName>
    <definedName name="oanh" localSheetId="17" hidden="1">{#N/A,#N/A,FALSE,"Chung"}</definedName>
    <definedName name="oanh" localSheetId="23" hidden="1">{#N/A,#N/A,FALSE,"Chung"}</definedName>
    <definedName name="oanh" localSheetId="24" hidden="1">{#N/A,#N/A,FALSE,"Chung"}</definedName>
    <definedName name="oanh" localSheetId="25" hidden="1">{#N/A,#N/A,FALSE,"Chung"}</definedName>
    <definedName name="oanh" localSheetId="26" hidden="1">{#N/A,#N/A,FALSE,"Chung"}</definedName>
    <definedName name="oanh" localSheetId="27" hidden="1">{#N/A,#N/A,FALSE,"Chung"}</definedName>
    <definedName name="oanh" localSheetId="3" hidden="1">{#N/A,#N/A,FALSE,"Chung"}</definedName>
    <definedName name="oanh" localSheetId="5" hidden="1">{#N/A,#N/A,FALSE,"Chung"}</definedName>
    <definedName name="oanh" localSheetId="2" hidden="1">{#N/A,#N/A,FALSE,"Chung"}</definedName>
    <definedName name="oanh" localSheetId="21" hidden="1">{#N/A,#N/A,FALSE,"Chung"}</definedName>
    <definedName name="oanh" localSheetId="10" hidden="1">{#N/A,#N/A,FALSE,"Chung"}</definedName>
    <definedName name="oanh" localSheetId="30" hidden="1">{#N/A,#N/A,FALSE,"Chung"}</definedName>
    <definedName name="oanh" localSheetId="0" hidden="1">{#N/A,#N/A,FALSE,"Chung"}</definedName>
    <definedName name="oanh" localSheetId="1" hidden="1">{#N/A,#N/A,FALSE,"Chung"}</definedName>
    <definedName name="oanh" localSheetId="15" hidden="1">{#N/A,#N/A,FALSE,"Chung"}</definedName>
    <definedName name="oanh" localSheetId="14" hidden="1">{#N/A,#N/A,FALSE,"Chung"}</definedName>
    <definedName name="oanh" hidden="1">{#N/A,#N/A,FALSE,"Chung"}</definedName>
    <definedName name="P" localSheetId="8">'[1]PNT-QUOT-#3'!#REF!</definedName>
    <definedName name="P" localSheetId="11">'[1]PNT-QUOT-#3'!#REF!</definedName>
    <definedName name="P" localSheetId="12">'[1]PNT-QUOT-#3'!#REF!</definedName>
    <definedName name="P" localSheetId="13">'[1]PNT-QUOT-#3'!#REF!</definedName>
    <definedName name="P" localSheetId="17">'[1]PNT-QUOT-#3'!#REF!</definedName>
    <definedName name="P" localSheetId="24">'[3]PNT-QUOT-#3'!#REF!</definedName>
    <definedName name="P" localSheetId="10">'[1]PNT-QUOT-#3'!#REF!</definedName>
    <definedName name="P" localSheetId="0">'[2]PNT-QUOT-#3'!#REF!</definedName>
    <definedName name="P">'[2]PNT-QUOT-#3'!#REF!</definedName>
    <definedName name="PEJM" localSheetId="8">'[1]COAT&amp;WRAP-QIOT-#3'!#REF!</definedName>
    <definedName name="PEJM" localSheetId="11">'[1]COAT&amp;WRAP-QIOT-#3'!#REF!</definedName>
    <definedName name="PEJM" localSheetId="12">'[1]COAT&amp;WRAP-QIOT-#3'!#REF!</definedName>
    <definedName name="PEJM" localSheetId="13">'[1]COAT&amp;WRAP-QIOT-#3'!#REF!</definedName>
    <definedName name="PEJM" localSheetId="17">'[1]COAT&amp;WRAP-QIOT-#3'!#REF!</definedName>
    <definedName name="PEJM" localSheetId="24">'[3]COAT&amp;WRAP-QIOT-#3'!#REF!</definedName>
    <definedName name="PEJM" localSheetId="10">'[1]COAT&amp;WRAP-QIOT-#3'!#REF!</definedName>
    <definedName name="PEJM" localSheetId="0">'[2]COAT&amp;WRAP-QIOT-#3'!#REF!</definedName>
    <definedName name="PEJM">'[2]COAT&amp;WRAP-QIOT-#3'!#REF!</definedName>
    <definedName name="PF" localSheetId="8">'[1]PNT-QUOT-#3'!#REF!</definedName>
    <definedName name="PF" localSheetId="11">'[1]PNT-QUOT-#3'!#REF!</definedName>
    <definedName name="PF" localSheetId="12">'[1]PNT-QUOT-#3'!#REF!</definedName>
    <definedName name="PF" localSheetId="13">'[1]PNT-QUOT-#3'!#REF!</definedName>
    <definedName name="PF" localSheetId="17">'[1]PNT-QUOT-#3'!#REF!</definedName>
    <definedName name="PF" localSheetId="24">'[3]PNT-QUOT-#3'!#REF!</definedName>
    <definedName name="PF" localSheetId="10">'[1]PNT-QUOT-#3'!#REF!</definedName>
    <definedName name="PF" localSheetId="0">'[2]PNT-QUOT-#3'!#REF!</definedName>
    <definedName name="PF">'[2]PNT-QUOT-#3'!#REF!</definedName>
    <definedName name="PM" localSheetId="8">[10]IBASE!$AH$16:$AV$110</definedName>
    <definedName name="PM" localSheetId="13">[10]IBASE!$AH$16:$AV$110</definedName>
    <definedName name="PM" localSheetId="17">[10]IBASE!$AH$16:$AV$110</definedName>
    <definedName name="PM" localSheetId="10">[10]IBASE!$AH$16:$AV$110</definedName>
    <definedName name="PM">[11]IBASE!$AH$16:$AV$110</definedName>
    <definedName name="Print_Area_MI" localSheetId="8">[12]ESTI.!$A$1:$U$52</definedName>
    <definedName name="Print_Area_MI" localSheetId="13">[12]ESTI.!$A$1:$U$52</definedName>
    <definedName name="Print_Area_MI" localSheetId="17">[12]ESTI.!$A$1:$U$52</definedName>
    <definedName name="Print_Area_MI" localSheetId="23">[13]ESTI.!$A$1:$U$52</definedName>
    <definedName name="Print_Area_MI" localSheetId="10">[12]ESTI.!$A$1:$U$52</definedName>
    <definedName name="Print_Area_MI">[13]ESTI.!$A$1:$U$52</definedName>
    <definedName name="_xlnm.Print_Titles" localSheetId="8">'[14]TiÕn ®é thùc hiÖn KC'!#REF!</definedName>
    <definedName name="_xlnm.Print_Titles" localSheetId="11">'[14]TiÕn ®é thùc hiÖn KC'!#REF!</definedName>
    <definedName name="_xlnm.Print_Titles" localSheetId="12">'[14]TiÕn ®é thùc hiÖn KC'!#REF!</definedName>
    <definedName name="_xlnm.Print_Titles" localSheetId="13">'[14]TiÕn ®é thùc hiÖn KC'!#REF!</definedName>
    <definedName name="_xlnm.Print_Titles" localSheetId="17">'[14]TiÕn ®é thùc hiÖn KC'!#REF!</definedName>
    <definedName name="_xlnm.Print_Titles" localSheetId="23">'35.Gia NVL'!#REF!,'35.Gia NVL'!#REF!</definedName>
    <definedName name="_xlnm.Print_Titles" localSheetId="24">'36.Gia Van tai'!#REF!,'36.Gia Van tai'!#REF!</definedName>
    <definedName name="_xlnm.Print_Titles" localSheetId="5">'[14]TiÕn ®é thùc hiÖn KC'!#REF!</definedName>
    <definedName name="_xlnm.Print_Titles" localSheetId="2">'[14]TiÕn ®é thùc hiÖn KC'!#REF!</definedName>
    <definedName name="_xlnm.Print_Titles" localSheetId="30">'[14]TiÕn ®é thùc hiÖn KC'!#REF!</definedName>
    <definedName name="_xlnm.Print_Titles" localSheetId="1">'[14]TiÕn ®é thùc hiÖn KC'!#REF!</definedName>
    <definedName name="_xlnm.Print_Titles">'[14]TiÕn ®é thùc hiÖn KC'!#REF!</definedName>
    <definedName name="pt" localSheetId="8">#REF!</definedName>
    <definedName name="pt" localSheetId="11">#REF!</definedName>
    <definedName name="pt" localSheetId="12">#REF!</definedName>
    <definedName name="pt" localSheetId="13">#REF!</definedName>
    <definedName name="pt" localSheetId="17">#REF!</definedName>
    <definedName name="pt" localSheetId="24">#REF!</definedName>
    <definedName name="pt" localSheetId="25">#REF!</definedName>
    <definedName name="pt" localSheetId="26">#REF!</definedName>
    <definedName name="pt" localSheetId="27">#REF!</definedName>
    <definedName name="pt" localSheetId="3">#REF!</definedName>
    <definedName name="pt" localSheetId="5">#REF!</definedName>
    <definedName name="pt" localSheetId="2">#REF!</definedName>
    <definedName name="pt" localSheetId="21">#REF!</definedName>
    <definedName name="pt" localSheetId="10">#REF!</definedName>
    <definedName name="pt" localSheetId="30">#REF!</definedName>
    <definedName name="pt" localSheetId="0">#REF!</definedName>
    <definedName name="pt" localSheetId="1">#REF!</definedName>
    <definedName name="pt">#REF!</definedName>
    <definedName name="ptr" localSheetId="8">#REF!</definedName>
    <definedName name="ptr" localSheetId="11">#REF!</definedName>
    <definedName name="ptr" localSheetId="12">#REF!</definedName>
    <definedName name="ptr" localSheetId="13">#REF!</definedName>
    <definedName name="ptr" localSheetId="17">#REF!</definedName>
    <definedName name="ptr" localSheetId="24">#REF!</definedName>
    <definedName name="ptr" localSheetId="3">#REF!</definedName>
    <definedName name="ptr" localSheetId="5">#REF!</definedName>
    <definedName name="ptr" localSheetId="2">#REF!</definedName>
    <definedName name="ptr" localSheetId="21">#REF!</definedName>
    <definedName name="ptr" localSheetId="10">#REF!</definedName>
    <definedName name="ptr" localSheetId="30">#REF!</definedName>
    <definedName name="ptr" localSheetId="0">#REF!</definedName>
    <definedName name="ptr" localSheetId="1">#REF!</definedName>
    <definedName name="ptr">#REF!</definedName>
    <definedName name="ptvt">'[15]ma-pt'!$A$6:$IV$228</definedName>
    <definedName name="qưeqwrqw" localSheetId="8" hidden="1">{#N/A,#N/A,FALSE,"Chung"}</definedName>
    <definedName name="qưeqwrqw" localSheetId="13" hidden="1">{#N/A,#N/A,FALSE,"Chung"}</definedName>
    <definedName name="qưeqwrqw" localSheetId="17" hidden="1">{#N/A,#N/A,FALSE,"Chung"}</definedName>
    <definedName name="qưeqwrqw" localSheetId="23" hidden="1">{#N/A,#N/A,FALSE,"Chung"}</definedName>
    <definedName name="qưeqwrqw" localSheetId="24" hidden="1">{#N/A,#N/A,FALSE,"Chung"}</definedName>
    <definedName name="qưeqwrqw" localSheetId="25" hidden="1">{#N/A,#N/A,FALSE,"Chung"}</definedName>
    <definedName name="qưeqwrqw" localSheetId="26" hidden="1">{#N/A,#N/A,FALSE,"Chung"}</definedName>
    <definedName name="qưeqwrqw" localSheetId="27" hidden="1">{#N/A,#N/A,FALSE,"Chung"}</definedName>
    <definedName name="qưeqwrqw" localSheetId="3" hidden="1">{#N/A,#N/A,FALSE,"Chung"}</definedName>
    <definedName name="qưeqwrqw" localSheetId="5" hidden="1">{#N/A,#N/A,FALSE,"Chung"}</definedName>
    <definedName name="qưeqwrqw" localSheetId="2" hidden="1">{#N/A,#N/A,FALSE,"Chung"}</definedName>
    <definedName name="qưeqwrqw" localSheetId="21" hidden="1">{#N/A,#N/A,FALSE,"Chung"}</definedName>
    <definedName name="qưeqwrqw" localSheetId="10" hidden="1">{#N/A,#N/A,FALSE,"Chung"}</definedName>
    <definedName name="qưeqwrqw" localSheetId="30" hidden="1">{#N/A,#N/A,FALSE,"Chung"}</definedName>
    <definedName name="qưeqwrqw" localSheetId="0" hidden="1">{#N/A,#N/A,FALSE,"Chung"}</definedName>
    <definedName name="qưeqwrqw" localSheetId="1" hidden="1">{#N/A,#N/A,FALSE,"Chung"}</definedName>
    <definedName name="qưeqwrqw" hidden="1">{#N/A,#N/A,FALSE,"Chung"}</definedName>
    <definedName name="RT" localSheetId="8">'[1]COAT&amp;WRAP-QIOT-#3'!#REF!</definedName>
    <definedName name="RT" localSheetId="11">'[1]COAT&amp;WRAP-QIOT-#3'!#REF!</definedName>
    <definedName name="RT" localSheetId="12">'[1]COAT&amp;WRAP-QIOT-#3'!#REF!</definedName>
    <definedName name="RT" localSheetId="13">'[1]COAT&amp;WRAP-QIOT-#3'!#REF!</definedName>
    <definedName name="RT" localSheetId="17">'[1]COAT&amp;WRAP-QIOT-#3'!#REF!</definedName>
    <definedName name="RT" localSheetId="24">'[3]COAT&amp;WRAP-QIOT-#3'!#REF!</definedName>
    <definedName name="RT" localSheetId="10">'[1]COAT&amp;WRAP-QIOT-#3'!#REF!</definedName>
    <definedName name="RT" localSheetId="0">'[2]COAT&amp;WRAP-QIOT-#3'!#REF!</definedName>
    <definedName name="RT">'[2]COAT&amp;WRAP-QIOT-#3'!#REF!</definedName>
    <definedName name="SB" localSheetId="8">[10]IBASE!$AH$7:$AL$14</definedName>
    <definedName name="SB" localSheetId="13">[10]IBASE!$AH$7:$AL$14</definedName>
    <definedName name="SB" localSheetId="17">[10]IBASE!$AH$7:$AL$14</definedName>
    <definedName name="SB" localSheetId="10">[10]IBASE!$AH$7:$AL$14</definedName>
    <definedName name="SB">[11]IBASE!$AH$7:$AL$14</definedName>
    <definedName name="SORT" localSheetId="8">#REF!</definedName>
    <definedName name="SORT" localSheetId="11">#REF!</definedName>
    <definedName name="SORT" localSheetId="12">#REF!</definedName>
    <definedName name="SORT" localSheetId="13">#REF!</definedName>
    <definedName name="SORT" localSheetId="17">#REF!</definedName>
    <definedName name="SORT" localSheetId="24">#REF!</definedName>
    <definedName name="SORT" localSheetId="25">#REF!</definedName>
    <definedName name="SORT" localSheetId="26">#REF!</definedName>
    <definedName name="SORT" localSheetId="27">#REF!</definedName>
    <definedName name="SORT" localSheetId="3">#REF!</definedName>
    <definedName name="SORT" localSheetId="5">#REF!</definedName>
    <definedName name="SORT" localSheetId="2">#REF!</definedName>
    <definedName name="SORT" localSheetId="21">#REF!</definedName>
    <definedName name="SORT" localSheetId="10">#REF!</definedName>
    <definedName name="SORT" localSheetId="30">#REF!</definedName>
    <definedName name="SORT" localSheetId="0">#REF!</definedName>
    <definedName name="SORT" localSheetId="1">#REF!</definedName>
    <definedName name="SORT" localSheetId="15">#REF!</definedName>
    <definedName name="SORT" localSheetId="14">#REF!</definedName>
    <definedName name="SORT">#REF!</definedName>
    <definedName name="SORT_AREA" localSheetId="8">'[12]DI-ESTI'!$A$8:$R$489</definedName>
    <definedName name="SORT_AREA" localSheetId="13">'[12]DI-ESTI'!$A$8:$R$489</definedName>
    <definedName name="SORT_AREA" localSheetId="17">'[12]DI-ESTI'!$A$8:$R$489</definedName>
    <definedName name="SORT_AREA" localSheetId="23">'[13]DI-ESTI'!$A$8:$R$489</definedName>
    <definedName name="SORT_AREA" localSheetId="10">'[12]DI-ESTI'!$A$8:$R$489</definedName>
    <definedName name="SORT_AREA">'[13]DI-ESTI'!$A$8:$R$489</definedName>
    <definedName name="SP" localSheetId="8">'[1]PNT-QUOT-#3'!#REF!</definedName>
    <definedName name="SP" localSheetId="11">'[1]PNT-QUOT-#3'!#REF!</definedName>
    <definedName name="SP" localSheetId="12">'[1]PNT-QUOT-#3'!#REF!</definedName>
    <definedName name="SP" localSheetId="13">'[1]PNT-QUOT-#3'!#REF!</definedName>
    <definedName name="SP" localSheetId="17">'[1]PNT-QUOT-#3'!#REF!</definedName>
    <definedName name="SP" localSheetId="24">'[3]PNT-QUOT-#3'!#REF!</definedName>
    <definedName name="SP" localSheetId="5">'[2]PNT-QUOT-#3'!#REF!</definedName>
    <definedName name="SP" localSheetId="2">'[2]PNT-QUOT-#3'!#REF!</definedName>
    <definedName name="SP" localSheetId="10">'[1]PNT-QUOT-#3'!#REF!</definedName>
    <definedName name="SP" localSheetId="30">'[2]PNT-QUOT-#3'!#REF!</definedName>
    <definedName name="SP" localSheetId="0">'[2]PNT-QUOT-#3'!#REF!</definedName>
    <definedName name="SP" localSheetId="1">'[2]PNT-QUOT-#3'!#REF!</definedName>
    <definedName name="SP">'[2]PNT-QUOT-#3'!#REF!</definedName>
    <definedName name="sss" localSheetId="8">#REF!</definedName>
    <definedName name="sss" localSheetId="11">#REF!</definedName>
    <definedName name="sss" localSheetId="12">#REF!</definedName>
    <definedName name="sss" localSheetId="13">#REF!</definedName>
    <definedName name="sss" localSheetId="17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3">#REF!</definedName>
    <definedName name="sss" localSheetId="5">#REF!</definedName>
    <definedName name="sss" localSheetId="2">#REF!</definedName>
    <definedName name="sss" localSheetId="21">#REF!</definedName>
    <definedName name="sss" localSheetId="10">#REF!</definedName>
    <definedName name="sss" localSheetId="30">#REF!</definedName>
    <definedName name="sss" localSheetId="0">#REF!</definedName>
    <definedName name="sss" localSheetId="1">#REF!</definedName>
    <definedName name="sss" localSheetId="15">#REF!</definedName>
    <definedName name="sss" localSheetId="14">#REF!</definedName>
    <definedName name="sss">#REF!</definedName>
    <definedName name="TBA" localSheetId="8">#REF!</definedName>
    <definedName name="TBA" localSheetId="11">#REF!</definedName>
    <definedName name="TBA" localSheetId="12">#REF!</definedName>
    <definedName name="TBA" localSheetId="13">#REF!</definedName>
    <definedName name="TBA" localSheetId="17">#REF!</definedName>
    <definedName name="TBA" localSheetId="24">#REF!</definedName>
    <definedName name="TBA" localSheetId="3">#REF!</definedName>
    <definedName name="TBA" localSheetId="5">#REF!</definedName>
    <definedName name="TBA" localSheetId="2">#REF!</definedName>
    <definedName name="TBA" localSheetId="21">#REF!</definedName>
    <definedName name="TBA" localSheetId="10">#REF!</definedName>
    <definedName name="TBA" localSheetId="30">#REF!</definedName>
    <definedName name="TBA" localSheetId="0">#REF!</definedName>
    <definedName name="TBA" localSheetId="1">#REF!</definedName>
    <definedName name="TBA" localSheetId="15">#REF!</definedName>
    <definedName name="TBA" localSheetId="14">#REF!</definedName>
    <definedName name="TBA">#REF!</definedName>
    <definedName name="td" localSheetId="8">#REF!</definedName>
    <definedName name="td" localSheetId="11">#REF!</definedName>
    <definedName name="td" localSheetId="12">#REF!</definedName>
    <definedName name="td" localSheetId="13">#REF!</definedName>
    <definedName name="td" localSheetId="17">#REF!</definedName>
    <definedName name="td" localSheetId="24">#REF!</definedName>
    <definedName name="td" localSheetId="3">#REF!</definedName>
    <definedName name="td" localSheetId="5">#REF!</definedName>
    <definedName name="td" localSheetId="2">#REF!</definedName>
    <definedName name="td" localSheetId="21">#REF!</definedName>
    <definedName name="td" localSheetId="10">#REF!</definedName>
    <definedName name="td" localSheetId="30">#REF!</definedName>
    <definedName name="td" localSheetId="0">#REF!</definedName>
    <definedName name="td" localSheetId="1">#REF!</definedName>
    <definedName name="td">#REF!</definedName>
    <definedName name="th_bl" localSheetId="8">#REF!</definedName>
    <definedName name="th_bl" localSheetId="11">#REF!</definedName>
    <definedName name="th_bl" localSheetId="12">#REF!</definedName>
    <definedName name="th_bl" localSheetId="13">#REF!</definedName>
    <definedName name="th_bl" localSheetId="17">#REF!</definedName>
    <definedName name="th_bl" localSheetId="24">#REF!</definedName>
    <definedName name="th_bl" localSheetId="25">#REF!</definedName>
    <definedName name="th_bl" localSheetId="26">#REF!</definedName>
    <definedName name="th_bl" localSheetId="27">#REF!</definedName>
    <definedName name="th_bl" localSheetId="3">#REF!</definedName>
    <definedName name="th_bl" localSheetId="5">#REF!</definedName>
    <definedName name="th_bl" localSheetId="2">#REF!</definedName>
    <definedName name="th_bl" localSheetId="21">#REF!</definedName>
    <definedName name="th_bl" localSheetId="10">#REF!</definedName>
    <definedName name="th_bl" localSheetId="30">#REF!</definedName>
    <definedName name="th_bl" localSheetId="0">#REF!</definedName>
    <definedName name="th_bl" localSheetId="1">#REF!</definedName>
    <definedName name="th_bl" localSheetId="15">#REF!</definedName>
    <definedName name="th_bl" localSheetId="14">#REF!</definedName>
    <definedName name="th_bl">#REF!</definedName>
    <definedName name="thanh" localSheetId="8" hidden="1">{"'TDTGT (theo Dphuong)'!$A$4:$F$75"}</definedName>
    <definedName name="thanh" localSheetId="13" hidden="1">{"'TDTGT (theo Dphuong)'!$A$4:$F$75"}</definedName>
    <definedName name="thanh" localSheetId="17" hidden="1">{"'TDTGT (theo Dphuong)'!$A$4:$F$75"}</definedName>
    <definedName name="thanh" localSheetId="23" hidden="1">{"'TDTGT (theo Dphuong)'!$A$4:$F$75"}</definedName>
    <definedName name="thanh" localSheetId="24" hidden="1">{"'TDTGT (theo Dphuong)'!$A$4:$F$75"}</definedName>
    <definedName name="thanh" localSheetId="25" hidden="1">{"'TDTGT (theo Dphuong)'!$A$4:$F$75"}</definedName>
    <definedName name="thanh" localSheetId="26" hidden="1">{"'TDTGT (theo Dphuong)'!$A$4:$F$75"}</definedName>
    <definedName name="thanh" localSheetId="27" hidden="1">{"'TDTGT (theo Dphuong)'!$A$4:$F$75"}</definedName>
    <definedName name="thanh" localSheetId="3" hidden="1">{"'TDTGT (theo Dphuong)'!$A$4:$F$75"}</definedName>
    <definedName name="thanh" localSheetId="5" hidden="1">{"'TDTGT (theo Dphuong)'!$A$4:$F$75"}</definedName>
    <definedName name="thanh" localSheetId="2" hidden="1">{"'TDTGT (theo Dphuong)'!$A$4:$F$75"}</definedName>
    <definedName name="thanh" localSheetId="21" hidden="1">{"'TDTGT (theo Dphuong)'!$A$4:$F$75"}</definedName>
    <definedName name="thanh" localSheetId="10" hidden="1">{"'TDTGT (theo Dphuong)'!$A$4:$F$75"}</definedName>
    <definedName name="thanh" localSheetId="30" hidden="1">{"'TDTGT (theo Dphuong)'!$A$4:$F$75"}</definedName>
    <definedName name="thanh" localSheetId="0" hidden="1">{"'TDTGT (theo Dphuong)'!$A$4:$F$75"}</definedName>
    <definedName name="thanh" localSheetId="1" hidden="1">{"'TDTGT (theo Dphuong)'!$A$4:$F$75"}</definedName>
    <definedName name="thanh" hidden="1">{"'TDTGT (theo Dphuong)'!$A$4:$F$75"}</definedName>
    <definedName name="THK" localSheetId="8">'[1]COAT&amp;WRAP-QIOT-#3'!#REF!</definedName>
    <definedName name="THK" localSheetId="11">'[1]COAT&amp;WRAP-QIOT-#3'!#REF!</definedName>
    <definedName name="THK" localSheetId="12">'[1]COAT&amp;WRAP-QIOT-#3'!#REF!</definedName>
    <definedName name="THK" localSheetId="13">'[1]COAT&amp;WRAP-QIOT-#3'!#REF!</definedName>
    <definedName name="THK" localSheetId="17">'[1]COAT&amp;WRAP-QIOT-#3'!#REF!</definedName>
    <definedName name="THK" localSheetId="24">'[3]COAT&amp;WRAP-QIOT-#3'!#REF!</definedName>
    <definedName name="THK" localSheetId="10">'[1]COAT&amp;WRAP-QIOT-#3'!#REF!</definedName>
    <definedName name="THK" localSheetId="0">'[2]COAT&amp;WRAP-QIOT-#3'!#REF!</definedName>
    <definedName name="THK">'[2]COAT&amp;WRAP-QIOT-#3'!#REF!</definedName>
    <definedName name="TMBLCSG" localSheetId="8">#REF!</definedName>
    <definedName name="TMBLCSG" localSheetId="17">#REF!</definedName>
    <definedName name="TMBLCSG" localSheetId="5">#REF!</definedName>
    <definedName name="TMBLCSG" localSheetId="2">#REF!</definedName>
    <definedName name="TMBLCSG" localSheetId="30">#REF!</definedName>
    <definedName name="TMBLCSG" localSheetId="0">#REF!</definedName>
    <definedName name="TMBLCSG" localSheetId="1">#REF!</definedName>
    <definedName name="TMBLCSG">#REF!</definedName>
    <definedName name="Tnghiep" localSheetId="8" hidden="1">{"'TDTGT (theo Dphuong)'!$A$4:$F$75"}</definedName>
    <definedName name="Tnghiep" localSheetId="13" hidden="1">{"'TDTGT (theo Dphuong)'!$A$4:$F$75"}</definedName>
    <definedName name="Tnghiep" localSheetId="17" hidden="1">{"'TDTGT (theo Dphuong)'!$A$4:$F$75"}</definedName>
    <definedName name="Tnghiep" localSheetId="23" hidden="1">{"'TDTGT (theo Dphuong)'!$A$4:$F$75"}</definedName>
    <definedName name="Tnghiep" localSheetId="24" hidden="1">{"'TDTGT (theo Dphuong)'!$A$4:$F$75"}</definedName>
    <definedName name="Tnghiep" localSheetId="25" hidden="1">{"'TDTGT (theo Dphuong)'!$A$4:$F$75"}</definedName>
    <definedName name="Tnghiep" localSheetId="26" hidden="1">{"'TDTGT (theo Dphuong)'!$A$4:$F$75"}</definedName>
    <definedName name="Tnghiep" localSheetId="27" hidden="1">{"'TDTGT (theo Dphuong)'!$A$4:$F$75"}</definedName>
    <definedName name="Tnghiep" localSheetId="3" hidden="1">{"'TDTGT (theo Dphuong)'!$A$4:$F$75"}</definedName>
    <definedName name="Tnghiep" localSheetId="5" hidden="1">{"'TDTGT (theo Dphuong)'!$A$4:$F$75"}</definedName>
    <definedName name="Tnghiep" localSheetId="2" hidden="1">{"'TDTGT (theo Dphuong)'!$A$4:$F$75"}</definedName>
    <definedName name="Tnghiep" localSheetId="21" hidden="1">{"'TDTGT (theo Dphuong)'!$A$4:$F$75"}</definedName>
    <definedName name="Tnghiep" localSheetId="10" hidden="1">{"'TDTGT (theo Dphuong)'!$A$4:$F$75"}</definedName>
    <definedName name="Tnghiep" localSheetId="30" hidden="1">{"'TDTGT (theo Dphuong)'!$A$4:$F$75"}</definedName>
    <definedName name="Tnghiep" localSheetId="0" hidden="1">{"'TDTGT (theo Dphuong)'!$A$4:$F$75"}</definedName>
    <definedName name="Tnghiep" localSheetId="1" hidden="1">{"'TDTGT (theo Dphuong)'!$A$4:$F$75"}</definedName>
    <definedName name="Tnghiep" hidden="1">{"'TDTGT (theo Dphuong)'!$A$4:$F$75"}</definedName>
    <definedName name="ttt" localSheetId="8">#REF!</definedName>
    <definedName name="ttt" localSheetId="11">#REF!</definedName>
    <definedName name="ttt" localSheetId="12">#REF!</definedName>
    <definedName name="ttt" localSheetId="13">#REF!</definedName>
    <definedName name="ttt" localSheetId="17">#REF!</definedName>
    <definedName name="ttt" localSheetId="24">#REF!</definedName>
    <definedName name="ttt" localSheetId="25">#REF!</definedName>
    <definedName name="ttt" localSheetId="26">#REF!</definedName>
    <definedName name="ttt" localSheetId="27">#REF!</definedName>
    <definedName name="ttt" localSheetId="3">#REF!</definedName>
    <definedName name="ttt" localSheetId="5">#REF!</definedName>
    <definedName name="ttt" localSheetId="2">#REF!</definedName>
    <definedName name="ttt" localSheetId="21">#REF!</definedName>
    <definedName name="ttt" localSheetId="10">#REF!</definedName>
    <definedName name="ttt" localSheetId="30">#REF!</definedName>
    <definedName name="ttt" localSheetId="0">#REF!</definedName>
    <definedName name="ttt" localSheetId="1">#REF!</definedName>
    <definedName name="ttt">#REF!</definedName>
    <definedName name="vfff" localSheetId="8">#REF!</definedName>
    <definedName name="vfff" localSheetId="11">#REF!</definedName>
    <definedName name="vfff" localSheetId="12">#REF!</definedName>
    <definedName name="vfff" localSheetId="13">#REF!</definedName>
    <definedName name="vfff" localSheetId="17">#REF!</definedName>
    <definedName name="vfff" localSheetId="24">#REF!</definedName>
    <definedName name="vfff" localSheetId="3">#REF!</definedName>
    <definedName name="vfff" localSheetId="5">#REF!</definedName>
    <definedName name="vfff" localSheetId="2">#REF!</definedName>
    <definedName name="vfff" localSheetId="21">#REF!</definedName>
    <definedName name="vfff" localSheetId="10">#REF!</definedName>
    <definedName name="vfff" localSheetId="30">#REF!</definedName>
    <definedName name="vfff" localSheetId="0">#REF!</definedName>
    <definedName name="vfff" localSheetId="1">#REF!</definedName>
    <definedName name="vfff" localSheetId="15">#REF!</definedName>
    <definedName name="vfff" localSheetId="14">#REF!</definedName>
    <definedName name="vfff">#REF!</definedName>
    <definedName name="vn" localSheetId="8">#REF!</definedName>
    <definedName name="vn" localSheetId="17">#REF!</definedName>
    <definedName name="vn" localSheetId="5">#REF!</definedName>
    <definedName name="vn" localSheetId="2">#REF!</definedName>
    <definedName name="vn" localSheetId="30">#REF!</definedName>
    <definedName name="vn" localSheetId="0">#REF!</definedName>
    <definedName name="vn" localSheetId="1">#REF!</definedName>
    <definedName name="vn">#REF!</definedName>
    <definedName name="vv" localSheetId="8" hidden="1">{"'TDTGT (theo Dphuong)'!$A$4:$F$75"}</definedName>
    <definedName name="vv" localSheetId="13" hidden="1">{"'TDTGT (theo Dphuong)'!$A$4:$F$75"}</definedName>
    <definedName name="vv" localSheetId="17" hidden="1">{"'TDTGT (theo Dphuong)'!$A$4:$F$75"}</definedName>
    <definedName name="vv" localSheetId="23" hidden="1">{"'TDTGT (theo Dphuong)'!$A$4:$F$75"}</definedName>
    <definedName name="vv" localSheetId="24" hidden="1">{"'TDTGT (theo Dphuong)'!$A$4:$F$75"}</definedName>
    <definedName name="vv" localSheetId="25" hidden="1">{"'TDTGT (theo Dphuong)'!$A$4:$F$75"}</definedName>
    <definedName name="vv" localSheetId="26" hidden="1">{"'TDTGT (theo Dphuong)'!$A$4:$F$75"}</definedName>
    <definedName name="vv" localSheetId="27" hidden="1">{"'TDTGT (theo Dphuong)'!$A$4:$F$75"}</definedName>
    <definedName name="vv" localSheetId="3" hidden="1">{"'TDTGT (theo Dphuong)'!$A$4:$F$75"}</definedName>
    <definedName name="vv" localSheetId="5" hidden="1">{"'TDTGT (theo Dphuong)'!$A$4:$F$75"}</definedName>
    <definedName name="vv" localSheetId="2" hidden="1">{"'TDTGT (theo Dphuong)'!$A$4:$F$75"}</definedName>
    <definedName name="vv" localSheetId="21" hidden="1">{"'TDTGT (theo Dphuong)'!$A$4:$F$75"}</definedName>
    <definedName name="vv" localSheetId="10" hidden="1">{"'TDTGT (theo Dphuong)'!$A$4:$F$75"}</definedName>
    <definedName name="vv" localSheetId="30" hidden="1">{"'TDTGT (theo Dphuong)'!$A$4:$F$75"}</definedName>
    <definedName name="vv" localSheetId="0" hidden="1">{"'TDTGT (theo Dphuong)'!$A$4:$F$75"}</definedName>
    <definedName name="vv" localSheetId="1" hidden="1">{"'TDTGT (theo Dphuong)'!$A$4:$F$75"}</definedName>
    <definedName name="vv" hidden="1">{"'TDTGT (theo Dphuong)'!$A$4:$F$75"}</definedName>
    <definedName name="wrn.thu." localSheetId="8" hidden="1">{#N/A,#N/A,FALSE,"Chung"}</definedName>
    <definedName name="wrn.thu." localSheetId="13" hidden="1">{#N/A,#N/A,FALSE,"Chung"}</definedName>
    <definedName name="wrn.thu." localSheetId="17" hidden="1">{#N/A,#N/A,FALSE,"Chung"}</definedName>
    <definedName name="wrn.thu." localSheetId="23" hidden="1">{#N/A,#N/A,FALSE,"Chung"}</definedName>
    <definedName name="wrn.thu." localSheetId="24" hidden="1">{#N/A,#N/A,FALSE,"Chung"}</definedName>
    <definedName name="wrn.thu." localSheetId="25" hidden="1">{#N/A,#N/A,FALSE,"Chung"}</definedName>
    <definedName name="wrn.thu." localSheetId="26" hidden="1">{#N/A,#N/A,FALSE,"Chung"}</definedName>
    <definedName name="wrn.thu." localSheetId="27" hidden="1">{#N/A,#N/A,FALSE,"Chung"}</definedName>
    <definedName name="wrn.thu." localSheetId="3" hidden="1">{#N/A,#N/A,FALSE,"Chung"}</definedName>
    <definedName name="wrn.thu." localSheetId="5" hidden="1">{#N/A,#N/A,FALSE,"Chung"}</definedName>
    <definedName name="wrn.thu." localSheetId="2" hidden="1">{#N/A,#N/A,FALSE,"Chung"}</definedName>
    <definedName name="wrn.thu." localSheetId="21" hidden="1">{#N/A,#N/A,FALSE,"Chung"}</definedName>
    <definedName name="wrn.thu." localSheetId="10" hidden="1">{#N/A,#N/A,FALSE,"Chung"}</definedName>
    <definedName name="wrn.thu." localSheetId="30" hidden="1">{#N/A,#N/A,FALSE,"Chung"}</definedName>
    <definedName name="wrn.thu." localSheetId="0" hidden="1">{#N/A,#N/A,FALSE,"Chung"}</definedName>
    <definedName name="wrn.thu." localSheetId="1" hidden="1">{#N/A,#N/A,FALSE,"Chung"}</definedName>
    <definedName name="wrn.thu." localSheetId="15" hidden="1">{#N/A,#N/A,FALSE,"Chung"}</definedName>
    <definedName name="wrn.thu." localSheetId="14" hidden="1">{#N/A,#N/A,FALSE,"Chung"}</definedName>
    <definedName name="wrn.thu." hidden="1">{#N/A,#N/A,FALSE,"Chung"}</definedName>
    <definedName name="xd" localSheetId="8">'[16]7 THAI NGUYEN'!$A$11</definedName>
    <definedName name="xd" localSheetId="13">'[16]7 THAI NGUYEN'!$A$11</definedName>
    <definedName name="xd" localSheetId="17">'[16]7 THAI NGUYEN'!$A$11</definedName>
    <definedName name="xd" localSheetId="23">'[17]7 THAI NGUYEN'!$A$11</definedName>
    <definedName name="xd" localSheetId="0">'[17]7 THAI NGUYEN'!$A$11</definedName>
    <definedName name="xd">'[18]7 THAI NGUYEN'!$A$11</definedName>
    <definedName name="ZYX" localSheetId="8">#REF!</definedName>
    <definedName name="ZYX" localSheetId="11">#REF!</definedName>
    <definedName name="ZYX" localSheetId="12">#REF!</definedName>
    <definedName name="ZYX" localSheetId="13">#REF!</definedName>
    <definedName name="ZYX" localSheetId="17">#REF!</definedName>
    <definedName name="ZYX" localSheetId="24">#REF!</definedName>
    <definedName name="ZYX" localSheetId="25">#REF!</definedName>
    <definedName name="ZYX" localSheetId="26">#REF!</definedName>
    <definedName name="ZYX" localSheetId="27">#REF!</definedName>
    <definedName name="ZYX" localSheetId="3">#REF!</definedName>
    <definedName name="ZYX" localSheetId="5">#REF!</definedName>
    <definedName name="ZYX" localSheetId="2">#REF!</definedName>
    <definedName name="ZYX" localSheetId="21">#REF!</definedName>
    <definedName name="ZYX" localSheetId="10">#REF!</definedName>
    <definedName name="ZYX" localSheetId="30">#REF!</definedName>
    <definedName name="ZYX" localSheetId="0">#REF!</definedName>
    <definedName name="ZYX" localSheetId="1">#REF!</definedName>
    <definedName name="ZYX" localSheetId="15">#REF!</definedName>
    <definedName name="ZYX" localSheetId="14">#REF!</definedName>
    <definedName name="ZYX">#REF!</definedName>
    <definedName name="ZZZ" localSheetId="8">#REF!</definedName>
    <definedName name="ZZZ" localSheetId="11">#REF!</definedName>
    <definedName name="ZZZ" localSheetId="12">#REF!</definedName>
    <definedName name="ZZZ" localSheetId="13">#REF!</definedName>
    <definedName name="ZZZ" localSheetId="17">#REF!</definedName>
    <definedName name="ZZZ" localSheetId="24">#REF!</definedName>
    <definedName name="ZZZ" localSheetId="3">#REF!</definedName>
    <definedName name="ZZZ" localSheetId="5">#REF!</definedName>
    <definedName name="ZZZ" localSheetId="2">#REF!</definedName>
    <definedName name="ZZZ" localSheetId="21">#REF!</definedName>
    <definedName name="ZZZ" localSheetId="10">#REF!</definedName>
    <definedName name="ZZZ" localSheetId="30">#REF!</definedName>
    <definedName name="ZZZ" localSheetId="0">#REF!</definedName>
    <definedName name="ZZZ" localSheetId="1">#REF!</definedName>
    <definedName name="ZZZ" localSheetId="15">#REF!</definedName>
    <definedName name="ZZZ" localSheetId="14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C33" i="96" l="1"/>
  <c r="B33" i="96"/>
  <c r="C32" i="96"/>
  <c r="B32" i="96"/>
  <c r="C31" i="96"/>
  <c r="B31" i="96"/>
  <c r="C29" i="96"/>
  <c r="B29" i="96"/>
  <c r="C28" i="96"/>
  <c r="B28" i="96"/>
  <c r="C26" i="96"/>
  <c r="B26" i="96"/>
  <c r="C25" i="96"/>
  <c r="B25" i="96"/>
  <c r="D8" i="106" l="1"/>
  <c r="C9" i="106"/>
  <c r="C7" i="106" s="1"/>
  <c r="D7" i="106" s="1"/>
  <c r="D10" i="106"/>
  <c r="D11" i="106"/>
  <c r="D12" i="106"/>
  <c r="D13" i="106"/>
  <c r="C14" i="106"/>
  <c r="D14" i="106"/>
  <c r="D15" i="106"/>
  <c r="D16" i="106"/>
  <c r="D17" i="106"/>
  <c r="D18" i="106"/>
  <c r="D19" i="106"/>
  <c r="D20" i="106"/>
  <c r="D21" i="106"/>
  <c r="D22" i="106"/>
  <c r="D23" i="106"/>
  <c r="D24" i="106"/>
  <c r="D25" i="106"/>
  <c r="D26" i="106"/>
  <c r="C7" i="105"/>
  <c r="D7" i="105" s="1"/>
  <c r="D8" i="105"/>
  <c r="C9" i="105"/>
  <c r="D9" i="105"/>
  <c r="D10" i="105"/>
  <c r="D11" i="105"/>
  <c r="D12" i="105"/>
  <c r="D13" i="105"/>
  <c r="C14" i="105"/>
  <c r="D14" i="105" s="1"/>
  <c r="D15" i="105"/>
  <c r="D16" i="105"/>
  <c r="D17" i="105"/>
  <c r="D18" i="105"/>
  <c r="D19" i="105"/>
  <c r="D20" i="105"/>
  <c r="D21" i="105"/>
  <c r="D22" i="105"/>
  <c r="D23" i="105"/>
  <c r="D24" i="105"/>
  <c r="D25" i="105"/>
  <c r="D26" i="105"/>
  <c r="D8" i="104"/>
  <c r="C9" i="104"/>
  <c r="D9" i="104"/>
  <c r="D10" i="104"/>
  <c r="D11" i="104"/>
  <c r="D12" i="104"/>
  <c r="D13" i="104"/>
  <c r="C14" i="104"/>
  <c r="D14" i="104" s="1"/>
  <c r="D15" i="104"/>
  <c r="D16" i="104"/>
  <c r="D17" i="104"/>
  <c r="D18" i="104"/>
  <c r="D19" i="104"/>
  <c r="D20" i="104"/>
  <c r="D21" i="104"/>
  <c r="D22" i="104"/>
  <c r="D23" i="104"/>
  <c r="D24" i="104"/>
  <c r="D25" i="104"/>
  <c r="D26" i="104"/>
  <c r="I10" i="103"/>
  <c r="M10" i="103" s="1"/>
  <c r="K12" i="103"/>
  <c r="L12" i="103"/>
  <c r="M12" i="103"/>
  <c r="G13" i="103"/>
  <c r="G10" i="103" s="1"/>
  <c r="K10" i="103" s="1"/>
  <c r="H13" i="103"/>
  <c r="I13" i="103"/>
  <c r="M13" i="103" s="1"/>
  <c r="K13" i="103"/>
  <c r="L13" i="103"/>
  <c r="K14" i="103"/>
  <c r="L14" i="103"/>
  <c r="M14" i="103"/>
  <c r="K15" i="103"/>
  <c r="L15" i="103"/>
  <c r="M15" i="103"/>
  <c r="K16" i="103"/>
  <c r="L16" i="103"/>
  <c r="M16" i="103"/>
  <c r="K17" i="103"/>
  <c r="L17" i="103"/>
  <c r="M17" i="103"/>
  <c r="G18" i="103"/>
  <c r="K18" i="103" s="1"/>
  <c r="H18" i="103"/>
  <c r="H10" i="103" s="1"/>
  <c r="L10" i="103" s="1"/>
  <c r="I18" i="103"/>
  <c r="M18" i="103"/>
  <c r="K19" i="103"/>
  <c r="L19" i="103"/>
  <c r="M19" i="103"/>
  <c r="K20" i="103"/>
  <c r="L20" i="103"/>
  <c r="M20" i="103"/>
  <c r="K21" i="103"/>
  <c r="L21" i="103"/>
  <c r="M21" i="103"/>
  <c r="K22" i="103"/>
  <c r="L22" i="103"/>
  <c r="M22" i="103"/>
  <c r="K23" i="103"/>
  <c r="L23" i="103"/>
  <c r="M23" i="103"/>
  <c r="K24" i="103"/>
  <c r="L24" i="103"/>
  <c r="M24" i="103"/>
  <c r="K25" i="103"/>
  <c r="L25" i="103"/>
  <c r="M25" i="103"/>
  <c r="K26" i="103"/>
  <c r="L26" i="103"/>
  <c r="M26" i="103"/>
  <c r="K27" i="103"/>
  <c r="L27" i="103"/>
  <c r="M27" i="103"/>
  <c r="K28" i="103"/>
  <c r="L28" i="103"/>
  <c r="M28" i="103"/>
  <c r="K29" i="103"/>
  <c r="L29" i="103"/>
  <c r="M29" i="103"/>
  <c r="K30" i="103"/>
  <c r="L30" i="103"/>
  <c r="M30" i="103"/>
  <c r="G10" i="102"/>
  <c r="H10" i="102"/>
  <c r="I10" i="102"/>
  <c r="G11" i="102"/>
  <c r="H11" i="102"/>
  <c r="I11" i="102"/>
  <c r="G12" i="102"/>
  <c r="H12" i="102"/>
  <c r="I12" i="102"/>
  <c r="B13" i="102"/>
  <c r="C13" i="102"/>
  <c r="D13" i="102"/>
  <c r="E13" i="102"/>
  <c r="G13" i="102" s="1"/>
  <c r="F13" i="102"/>
  <c r="H13" i="102"/>
  <c r="I13" i="102"/>
  <c r="G14" i="102"/>
  <c r="H14" i="102"/>
  <c r="I14" i="102"/>
  <c r="G15" i="102"/>
  <c r="H15" i="102"/>
  <c r="I15" i="102"/>
  <c r="G16" i="102"/>
  <c r="H16" i="102"/>
  <c r="I16" i="102"/>
  <c r="G17" i="102"/>
  <c r="H17" i="102"/>
  <c r="I17" i="102"/>
  <c r="L18" i="103" l="1"/>
  <c r="C7" i="104"/>
  <c r="D7" i="104" s="1"/>
  <c r="D9" i="106"/>
</calcChain>
</file>

<file path=xl/sharedStrings.xml><?xml version="1.0" encoding="utf-8"?>
<sst xmlns="http://schemas.openxmlformats.org/spreadsheetml/2006/main" count="1354" uniqueCount="684">
  <si>
    <t>Thực hiện</t>
  </si>
  <si>
    <t>Ước tính</t>
  </si>
  <si>
    <t>Tổng số</t>
  </si>
  <si>
    <t>Nuôi trồng</t>
  </si>
  <si>
    <t>Khai thác</t>
  </si>
  <si>
    <t>Cá</t>
  </si>
  <si>
    <t>Tôm</t>
  </si>
  <si>
    <t>Khai thác, xử lý và cung cấp nước</t>
  </si>
  <si>
    <t>Cung cấp nước; hoạt động quản lý
và xử lý rác thải, nước thải</t>
  </si>
  <si>
    <t>Sản xuất và phân phối điện</t>
  </si>
  <si>
    <t>Sản xuất giường, tủ, bàn, ghế</t>
  </si>
  <si>
    <t>Sản xuất phương tiện vận tải khác</t>
  </si>
  <si>
    <t>Sản xuất xe có động cơ</t>
  </si>
  <si>
    <t>Sản xuất thiết bị điện</t>
  </si>
  <si>
    <t>Sản xuất sản phẩm điện tử, máy vi tính
và sản phẩm quang học</t>
  </si>
  <si>
    <t>Sản xuất kim loại</t>
  </si>
  <si>
    <t>Sản xuất sản phẩm từ khoáng phi kim loại khác</t>
  </si>
  <si>
    <t>Sản xuất sản phẩm từ cao su và plastic</t>
  </si>
  <si>
    <t>Sản xuất thuốc, hoá dược và dược liệu</t>
  </si>
  <si>
    <t>Sản xuất hoá chất và sản phẩm hoá chất</t>
  </si>
  <si>
    <t>Sản xuất giấy và sản phẩm từ giấy</t>
  </si>
  <si>
    <t>Sản xuất da và các sản phẩm có liên quan</t>
  </si>
  <si>
    <t>Sản xuất trang phục</t>
  </si>
  <si>
    <t>Dệt</t>
  </si>
  <si>
    <t>Sản xuất đồ uống</t>
  </si>
  <si>
    <t>Công nghiệp chế biến, chế tạo</t>
  </si>
  <si>
    <t>Khai khoáng khác</t>
  </si>
  <si>
    <t>Khai thác dầu thô và khí đốt tự nhiên</t>
  </si>
  <si>
    <t>Khai thác than cứng và than non</t>
  </si>
  <si>
    <t>Khai khoáng</t>
  </si>
  <si>
    <t>Toàn ngành công nghiệp</t>
  </si>
  <si>
    <t xml:space="preserve">cùng kỳ </t>
  </si>
  <si>
    <t>tháng 2</t>
  </si>
  <si>
    <t>Tháng 3 năm</t>
  </si>
  <si>
    <t>Nước máy thương phẩm</t>
  </si>
  <si>
    <t>Tỷ kwh</t>
  </si>
  <si>
    <t>Điện sản xuất</t>
  </si>
  <si>
    <t>"</t>
  </si>
  <si>
    <t>Xe máy</t>
  </si>
  <si>
    <t>Nghìn chiếc</t>
  </si>
  <si>
    <t>Ô tô</t>
  </si>
  <si>
    <t>Nghìn cái</t>
  </si>
  <si>
    <t>Triệu cái</t>
  </si>
  <si>
    <t>Điện thoại di động</t>
  </si>
  <si>
    <t>Thép thanh, thép góc</t>
  </si>
  <si>
    <t>Thép cán</t>
  </si>
  <si>
    <t>Nghìn tấn</t>
  </si>
  <si>
    <t>Sắt, thép thô</t>
  </si>
  <si>
    <t>Triệu tấn</t>
  </si>
  <si>
    <t>Xi măng</t>
  </si>
  <si>
    <t xml:space="preserve">Sơn hoá học </t>
  </si>
  <si>
    <t>Phân hỗn hợp N.P.K</t>
  </si>
  <si>
    <t>Triệu đôi</t>
  </si>
  <si>
    <t>Giày, dép da</t>
  </si>
  <si>
    <t>Quần áo mặc thường</t>
  </si>
  <si>
    <t>Vải dệt từ sợi tự nhiên</t>
  </si>
  <si>
    <t>Triệu bao</t>
  </si>
  <si>
    <t>Thuốc lá điếu</t>
  </si>
  <si>
    <t>Triệu lít</t>
  </si>
  <si>
    <t>Thức ăn cho thủy sản</t>
  </si>
  <si>
    <t>Thức ăn cho gia súc</t>
  </si>
  <si>
    <t>Bột ngọt</t>
  </si>
  <si>
    <t>Đường kính</t>
  </si>
  <si>
    <t>Sữa bột</t>
  </si>
  <si>
    <t>Sữa tươi</t>
  </si>
  <si>
    <t>Thuỷ hải sản chế biến</t>
  </si>
  <si>
    <t>Khí hoá lỏng (LPG)</t>
  </si>
  <si>
    <t>Khí đốt thiên nhiên dạng khí</t>
  </si>
  <si>
    <t>Dầu mỏ thô khai thác</t>
  </si>
  <si>
    <t>Than đá (than sạch)</t>
  </si>
  <si>
    <t>năm</t>
  </si>
  <si>
    <t>quý I</t>
  </si>
  <si>
    <t>tính</t>
  </si>
  <si>
    <t>Quý I năm</t>
  </si>
  <si>
    <t>Đơn vị</t>
  </si>
  <si>
    <t>SX sản phẩm từ khoáng phi kim loại khác</t>
  </si>
  <si>
    <t>Sản xuất thuốc, hóa dược và dược liệu</t>
  </si>
  <si>
    <t>Sản xuất hóa chất và sản phẩm hóa chất</t>
  </si>
  <si>
    <t>Sản xuất sản phẩm thuốc lá</t>
  </si>
  <si>
    <t>Toàn ngành chế biến, chế tạo</t>
  </si>
  <si>
    <t>tháng trước</t>
  </si>
  <si>
    <t xml:space="preserve"> thời điểm</t>
  </si>
  <si>
    <t>so với</t>
  </si>
  <si>
    <t>so với cùng</t>
  </si>
  <si>
    <t>lao động thời điểm</t>
  </si>
  <si>
    <t>Chỉ số sử dụng</t>
  </si>
  <si>
    <t>Vốn huy động khác</t>
  </si>
  <si>
    <t>Vốn đầu tư trực tiếp nước ngoài</t>
  </si>
  <si>
    <t>Vốn đầu tư của dân cư và tư nhân</t>
  </si>
  <si>
    <t>Vốn đầu tư của doanh nghiệp Nhà nước
(Vốn tự có)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</si>
  <si>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</si>
  <si>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</si>
  <si>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</si>
  <si>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</si>
  <si>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TỔNG SỐ</t>
  </si>
  <si>
    <t>cùng kỳ năm</t>
  </si>
  <si>
    <t>Tây Ninh</t>
  </si>
  <si>
    <t>Cần Thơ</t>
  </si>
  <si>
    <t>Quảng Ngãi</t>
  </si>
  <si>
    <t>Bắc Ninh</t>
  </si>
  <si>
    <t>Đồng Nai</t>
  </si>
  <si>
    <t>Phú Thọ</t>
  </si>
  <si>
    <t>Quảng Ninh</t>
  </si>
  <si>
    <t>Hải Phòng</t>
  </si>
  <si>
    <t>Quảng Nam</t>
  </si>
  <si>
    <t>Bình Dương</t>
  </si>
  <si>
    <t>Vĩnh Phúc</t>
  </si>
  <si>
    <t>Kiên Giang</t>
  </si>
  <si>
    <t>Thanh Hóa</t>
  </si>
  <si>
    <t>Nghệ An</t>
  </si>
  <si>
    <t>Bà Rịa - Vũng Tàu</t>
  </si>
  <si>
    <t>TP. Hồ Chí Minh</t>
  </si>
  <si>
    <t>Hà Nội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</si>
  <si>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</si>
  <si>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</si>
  <si>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</si>
  <si>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</si>
  <si>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</si>
  <si>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Thông tin và Truyền thông</t>
  </si>
  <si>
    <t>Bộ Khoa học và Công nghệ</t>
  </si>
  <si>
    <t>Bộ Tài nguyên và Môi trường</t>
  </si>
  <si>
    <t>Bộ Xây dựng</t>
  </si>
  <si>
    <t>Bộ Y tế</t>
  </si>
  <si>
    <t>Bộ NN và PTNT</t>
  </si>
  <si>
    <t>Trong đó:</t>
  </si>
  <si>
    <t>Trung ương</t>
  </si>
  <si>
    <t xml:space="preserve"> kế hoạch</t>
  </si>
  <si>
    <t>tháng 3</t>
  </si>
  <si>
    <t xml:space="preserve">Ước tính </t>
  </si>
  <si>
    <t>Dịch vụ khác</t>
  </si>
  <si>
    <t>Du lịch lữ hành</t>
  </si>
  <si>
    <t>Dịch vụ lưu trú, ăn uống</t>
  </si>
  <si>
    <t>Bán lẻ hàng hóa</t>
  </si>
  <si>
    <t>Hàng không</t>
  </si>
  <si>
    <t>Đường bộ</t>
  </si>
  <si>
    <t>Đường biển</t>
  </si>
  <si>
    <t>Đường sắt</t>
  </si>
  <si>
    <t>Ngoài nước</t>
  </si>
  <si>
    <t>Trong nước</t>
  </si>
  <si>
    <t>Châu Phi</t>
  </si>
  <si>
    <t>Niu-di-lân</t>
  </si>
  <si>
    <t>Ôx-trây-li-a</t>
  </si>
  <si>
    <t>Châu Úc</t>
  </si>
  <si>
    <t>Bỉ</t>
  </si>
  <si>
    <t>Na Uy</t>
  </si>
  <si>
    <t>Phần Lan</t>
  </si>
  <si>
    <t>Tây Ban Nha</t>
  </si>
  <si>
    <t>Thụy Sỹ</t>
  </si>
  <si>
    <t>Đan Mạch</t>
  </si>
  <si>
    <t>Hà Lan</t>
  </si>
  <si>
    <t>I-ta-li-a</t>
  </si>
  <si>
    <t>Thụy Điển</t>
  </si>
  <si>
    <t>Đức</t>
  </si>
  <si>
    <t>Pháp</t>
  </si>
  <si>
    <t>Vương quốc Anh</t>
  </si>
  <si>
    <t>Liên bang Nga</t>
  </si>
  <si>
    <t>Châu Âu</t>
  </si>
  <si>
    <t>Một số nước khác thuộc châu Mỹ</t>
  </si>
  <si>
    <t>Hoa Kỳ</t>
  </si>
  <si>
    <t>Châu Mỹ</t>
  </si>
  <si>
    <t>Đặc khu Hành chính Hồng Công (TQ)</t>
  </si>
  <si>
    <t>In-đô-nê-xi-a</t>
  </si>
  <si>
    <t>Phi-li-pin</t>
  </si>
  <si>
    <t>Lào</t>
  </si>
  <si>
    <t>Cam-pu-chia</t>
  </si>
  <si>
    <t>Xin-ga-po</t>
  </si>
  <si>
    <t>Thái Lan</t>
  </si>
  <si>
    <t>Ma-lai-xi-a</t>
  </si>
  <si>
    <t>Đài Loan</t>
  </si>
  <si>
    <t>Nhật Bản</t>
  </si>
  <si>
    <t>Hàn Quốc</t>
  </si>
  <si>
    <t>CHND Trung Hoa</t>
  </si>
  <si>
    <t>Châu Á</t>
  </si>
  <si>
    <t>Phân theo một số nước và vùng lãnh thổ</t>
  </si>
  <si>
    <t>Đường không</t>
  </si>
  <si>
    <t>Phân theo phương tiện đến</t>
  </si>
  <si>
    <t xml:space="preserve">     </t>
  </si>
  <si>
    <t>Phương tiện vận tải và phụ tùng</t>
  </si>
  <si>
    <t>Dây điện và cáp điện</t>
  </si>
  <si>
    <t>Sắt thép</t>
  </si>
  <si>
    <t>Giày dép</t>
  </si>
  <si>
    <t>Dệt, may</t>
  </si>
  <si>
    <t>Gỗ và sản phẩm gỗ</t>
  </si>
  <si>
    <t>Túi xách, ví, va li, mũ, ô dù</t>
  </si>
  <si>
    <t>Cao su</t>
  </si>
  <si>
    <t>Sản phẩm chất dẻo</t>
  </si>
  <si>
    <t>Sản phẩm hóa chất</t>
  </si>
  <si>
    <t xml:space="preserve">Hóa chất </t>
  </si>
  <si>
    <t>Xăng dầu</t>
  </si>
  <si>
    <t xml:space="preserve">Dầu thô  </t>
  </si>
  <si>
    <t>Than đá</t>
  </si>
  <si>
    <t>Sắn và sản phẩm của sắn</t>
  </si>
  <si>
    <t>Gạo</t>
  </si>
  <si>
    <t>Hạt tiêu</t>
  </si>
  <si>
    <t>Chè</t>
  </si>
  <si>
    <t>Cà phê</t>
  </si>
  <si>
    <t>Hạt điều</t>
  </si>
  <si>
    <t>Rau quả</t>
  </si>
  <si>
    <t xml:space="preserve">Thủy sản </t>
  </si>
  <si>
    <t>Khu vực có vốn đầu tư NN</t>
  </si>
  <si>
    <t>Khu vực kinh tế trong nước</t>
  </si>
  <si>
    <t>TỔNG TRỊ GIÁ</t>
  </si>
  <si>
    <t>Trị giá</t>
  </si>
  <si>
    <t>Lượng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</si>
  <si>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</si>
  <si>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</si>
  <si>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</si>
  <si>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</si>
  <si>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</si>
  <si>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</si>
  <si>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</si>
  <si>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 xml:space="preserve">Chất dẻo </t>
  </si>
  <si>
    <t xml:space="preserve">Phân bón </t>
  </si>
  <si>
    <t>Tân dược</t>
  </si>
  <si>
    <t>Sản phẩm hoá chất</t>
  </si>
  <si>
    <t>Khí đốt hóa lỏng</t>
  </si>
  <si>
    <t>Thức ăn gia súc và NPL</t>
  </si>
  <si>
    <t>Sữa và sản phẩm sữa</t>
  </si>
  <si>
    <t>Thủy sản</t>
  </si>
  <si>
    <t>Xa-moa</t>
  </si>
  <si>
    <t>Xây-sen</t>
  </si>
  <si>
    <t>Bắc Giang</t>
  </si>
  <si>
    <t>Phân theo một số địa phương</t>
  </si>
  <si>
    <t xml:space="preserve">Số dự án </t>
  </si>
  <si>
    <t>Ca-na-đa</t>
  </si>
  <si>
    <t>Quý I</t>
  </si>
  <si>
    <t>cùng thời điểm</t>
  </si>
  <si>
    <t xml:space="preserve">so với cùng kỳ </t>
  </si>
  <si>
    <t>An Giang</t>
  </si>
  <si>
    <t>Hải Dương</t>
  </si>
  <si>
    <t>Sản xuất, chế biến thực phẩm</t>
  </si>
  <si>
    <t>cùng kỳ</t>
  </si>
  <si>
    <t>Khai thác quặng kim loại</t>
  </si>
  <si>
    <t>Thoát nước và xử lý nước thải</t>
  </si>
  <si>
    <t>Vải dệt từ sợi tổng hợp 
hoặc sợi nhân tạo</t>
  </si>
  <si>
    <t>Phân U rê</t>
  </si>
  <si>
    <t>Chỉ số tiêu thụ</t>
  </si>
  <si>
    <t>Chỉ số tồn kho</t>
  </si>
  <si>
    <t xml:space="preserve"> Tháng 3</t>
  </si>
  <si>
    <t>Thời điểm</t>
  </si>
  <si>
    <t>tháng</t>
  </si>
  <si>
    <t xml:space="preserve"> cùng kỳ</t>
  </si>
  <si>
    <t>Sản xuất chế biến thực phẩm</t>
  </si>
  <si>
    <t>Đường thủy nội địa</t>
  </si>
  <si>
    <t>Hà Nam</t>
  </si>
  <si>
    <t>Giáo dục và đào tạo</t>
  </si>
  <si>
    <t>Thông tin và truyền thông</t>
  </si>
  <si>
    <t>Dịch vụ lưu trú và ăn uống</t>
  </si>
  <si>
    <t>Dịch vụ</t>
  </si>
  <si>
    <t>Công nghiệp</t>
  </si>
  <si>
    <t>Lâm nghiệp</t>
  </si>
  <si>
    <t>Nông nghiệp</t>
  </si>
  <si>
    <t>Nông, lâm nghiệp và thủy sản</t>
  </si>
  <si>
    <t>Dầu thô</t>
  </si>
  <si>
    <t xml:space="preserve"> so với cùng kỳ</t>
  </si>
  <si>
    <t>Tháng 12</t>
  </si>
  <si>
    <t>Tháng 3</t>
  </si>
  <si>
    <t>Kỳ gốc</t>
  </si>
  <si>
    <t>Bán buôn; bán lẻ; sửa chữa ô tô, xe máy</t>
  </si>
  <si>
    <t>Xây dựng</t>
  </si>
  <si>
    <t>Kinh doanh bất động sản</t>
  </si>
  <si>
    <t>Vận tải kho bãi</t>
  </si>
  <si>
    <t>Tài chính, ngân hàng và bảo hiểm</t>
  </si>
  <si>
    <t>Nghệ thuật, vui chơi và giải trí</t>
  </si>
  <si>
    <t>Sản xuất phân phối, điện, nước, gas</t>
  </si>
  <si>
    <t>Hoạt động dịch vụ khác</t>
  </si>
  <si>
    <t>Y tế và hoạt động trợ giúp xã hội</t>
  </si>
  <si>
    <t>Khoa học, công nghệ; dịch vụ tư vấn, thiết kế;
quảng cáo và chuyên môn khác</t>
  </si>
  <si>
    <t>so với cùng kỳ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</si>
  <si>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</si>
  <si>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</si>
  <si>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</si>
  <si>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</si>
  <si>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</si>
  <si>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</si>
  <si>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</si>
  <si>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</si>
  <si>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</si>
  <si>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</si>
  <si>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</si>
  <si>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</si>
  <si>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</si>
  <si>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</si>
  <si>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</si>
  <si>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</si>
  <si>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CHỈ SỐ GIÁ VÀNG</t>
  </si>
  <si>
    <t>CHỈ SỐ GIÁ ĐÔ LA MỸ</t>
  </si>
  <si>
    <t>LẠM PHÁT CƠ BẢN</t>
  </si>
  <si>
    <t>Tháng 2</t>
  </si>
  <si>
    <t>Theo giá hiện hành</t>
  </si>
  <si>
    <t>Theo giá so sánh 2010</t>
  </si>
  <si>
    <t>Cơ cấu</t>
  </si>
  <si>
    <t>Tốc độ phát triển</t>
  </si>
  <si>
    <t>(Tỷ đồng)</t>
  </si>
  <si>
    <t>(%)</t>
  </si>
  <si>
    <t>so với quý I</t>
  </si>
  <si>
    <t>Công nghiệp và xây dựng</t>
  </si>
  <si>
    <t>Sản xuất và phân phối điện, khí đốt, 
nước nóng, hơi nước và điều hòa không khí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</si>
  <si>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</si>
  <si>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</si>
  <si>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</si>
  <si>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</si>
  <si>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</si>
  <si>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</si>
  <si>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làm thuê các công việc trong các 
hộ gia đình, sản xuất sản phẩm vật chất
và dịch vụ tự tiêu dùng của hộ gia đình</t>
  </si>
  <si>
    <t>Thuế sản phẩm trừ trợ cấp sản phẩm</t>
  </si>
  <si>
    <t>năm trước</t>
  </si>
  <si>
    <t>Cháy rừng</t>
  </si>
  <si>
    <t>Chặt phá rừng</t>
  </si>
  <si>
    <t>Thủy sản khác</t>
  </si>
  <si>
    <t>Quý I năm</t>
  </si>
  <si>
    <t>quý I</t>
  </si>
  <si>
    <t>Bình Định</t>
  </si>
  <si>
    <t>Sóc Trăng</t>
  </si>
  <si>
    <t>Hưng Yên</t>
  </si>
  <si>
    <t>Hậu Giang</t>
  </si>
  <si>
    <t>Trung Quốc</t>
  </si>
  <si>
    <t>Vốn đăng ký</t>
  </si>
  <si>
    <t>cấp mới</t>
  </si>
  <si>
    <t>điều chỉnh</t>
  </si>
  <si>
    <t>Máy móc thiết bị, dụng cụ PT khác</t>
  </si>
  <si>
    <t>Điện thoại và linh kiện</t>
  </si>
  <si>
    <t>Sản phẩm từ chất dẻo</t>
  </si>
  <si>
    <t>MẶT HÀNG CHỦ YẾU</t>
  </si>
  <si>
    <t>Hàng hoá khác</t>
  </si>
  <si>
    <t>năm trước (%)</t>
  </si>
  <si>
    <t>Nghìn tấn; Triệu USD</t>
  </si>
  <si>
    <t>Dịch vụ Chính phủ</t>
  </si>
  <si>
    <t>Dịch vụ bảo hiểm</t>
  </si>
  <si>
    <t>Dịch vụ tài chính</t>
  </si>
  <si>
    <t>Dịch vụ du lịch</t>
  </si>
  <si>
    <t>Dịch vụ bưu chính, viễn thông</t>
  </si>
  <si>
    <t>Dịch vụ vận tải</t>
  </si>
  <si>
    <t>NHẬP KHẨU DỊCH VỤ</t>
  </si>
  <si>
    <t>XUẤT KHẨU DỊCH VỤ</t>
  </si>
  <si>
    <t>Triệu USD</t>
  </si>
  <si>
    <t>Hoạt động thu gom, xử lý và tiêu huỷ rác thải; tái chế phế liệu</t>
  </si>
  <si>
    <t>Sửa chữa, bảo dưỡng và lắp đặt máy móc, thiết bị</t>
  </si>
  <si>
    <t>Công nghiệp chế biến, chế tạo khác</t>
  </si>
  <si>
    <t>Sản xuất máy móc, thiết bị chưa được phân vào đâu</t>
  </si>
  <si>
    <t>Sản xuất sản phẩm điện tử, máy vi tính
 và sản phẩm quang học</t>
  </si>
  <si>
    <t>Sản xuất sản phẩm từ kim loại đúc sẵn 
(trừ máy móc, thiết bị)</t>
  </si>
  <si>
    <t>Sản xuất than cốc, sản phẩm dầu mỏ tinh chế</t>
  </si>
  <si>
    <t>In, sao chép bản ghi các loại</t>
  </si>
  <si>
    <t>Chế biến gỗ và sản xuất sản phẩm từ gỗ, tre,
nứa (trừ giường, tủ, bàn ghế); sản xuất
sản phẩm từ rơm, rạ và vật liệu tết bện</t>
  </si>
  <si>
    <t>Hoạt động dịch vụ hỗ trợ khai thác mỏ và quặng</t>
  </si>
  <si>
    <t>trước</t>
  </si>
  <si>
    <t xml:space="preserve">Tháng 3 </t>
  </si>
  <si>
    <t>%</t>
  </si>
  <si>
    <t>6. Chỉ số sản xuất công nghiệp</t>
  </si>
  <si>
    <t>Nghìn tỷ đồng</t>
  </si>
  <si>
    <t>Linh kiện điện thoại</t>
  </si>
  <si>
    <t>Alumin</t>
  </si>
  <si>
    <t>trước (%)</t>
  </si>
  <si>
    <t>7. Một số sản phẩm chủ yếu của ngành công nghiệp</t>
  </si>
  <si>
    <t>Sản xuất sản phẩm điện tử, máy vi tính và sản phẩm quang học</t>
  </si>
  <si>
    <t>8. Chỉ số tiêu thụ và tồn kho ngành công nghiệp chế biến, chế tạo</t>
  </si>
  <si>
    <t>rác thải, nước thải</t>
  </si>
  <si>
    <t>Cung cấp nước; hoạt động quản lý và xử lý</t>
  </si>
  <si>
    <t>Sản xuất sản phẩm từ kim loại đúc sẵn (trừ máy móc, thiết bị)</t>
  </si>
  <si>
    <t xml:space="preserve">9. Chỉ số sử dụng lao động của doanh nghiệp công nghiệp </t>
  </si>
  <si>
    <t>Chế biến gỗ và sản xuất sản phẩm từ gỗ, tre,
nứa (trừ giường, tủ, bàn, ghế); sản xuất
sản phẩm từ rơm, rạ và vật liệu tết bện</t>
  </si>
  <si>
    <t xml:space="preserve">Một số nước khác </t>
  </si>
  <si>
    <t>Một số nước khác</t>
  </si>
  <si>
    <t xml:space="preserve">Nước, vùng lãnh thổ khác </t>
  </si>
  <si>
    <t>I. Vận chuyển (Nghìn HK)</t>
  </si>
  <si>
    <t>II. Luân chuyển (Triệu HK.km)</t>
  </si>
  <si>
    <t>I. Vận chuyển (Nghìn tấn)</t>
  </si>
  <si>
    <t>II. Luân chuyển (Triệu tấn.km)</t>
  </si>
  <si>
    <t xml:space="preserve">Công nghiệp </t>
  </si>
  <si>
    <t>Quý IV</t>
  </si>
  <si>
    <t>Dịch vụ chuyên môn khoa học công nghệ</t>
  </si>
  <si>
    <t>Dịch vụ xây dựng chuyên dụng</t>
  </si>
  <si>
    <t>Nước tự nhiên khai thác</t>
  </si>
  <si>
    <t>Sản phẩm khai khoáng</t>
  </si>
  <si>
    <t>Sản phẩm nông, lâm nghiệp và thủy sản</t>
  </si>
  <si>
    <t>Phân theo ngành sản phẩm</t>
  </si>
  <si>
    <t>Sử dụng cho xây dựng</t>
  </si>
  <si>
    <t>Sử dụng cho sản xuất nông, lâm nghiệp và thủy sản</t>
  </si>
  <si>
    <t>Phân theo mục đích sử dụng</t>
  </si>
  <si>
    <t>CHỈ SỐ CHUNG</t>
  </si>
  <si>
    <t>Dịch vụ bưu chính và chuyển phát</t>
  </si>
  <si>
    <t>Dịch vụ bốc xếp hàng hóa</t>
  </si>
  <si>
    <t>Dịch vụ liên quan đến hoạt động hỗ trợ vận tải</t>
  </si>
  <si>
    <t xml:space="preserve">Trong đó: </t>
  </si>
  <si>
    <t>Dịch vụ vận tải đường hàng không</t>
  </si>
  <si>
    <t>Dịch vụ vận tải đường thủy nội địa</t>
  </si>
  <si>
    <t>Dịch vụ vận tải đường ven biển và viễn dương</t>
  </si>
  <si>
    <t>Dịch vụ vận tải đường thủy</t>
  </si>
  <si>
    <t>Vận tải đường bộ và xe buýt</t>
  </si>
  <si>
    <t>Vận tải đường sắt</t>
  </si>
  <si>
    <t>Dịch vụ vận tải đường sắt, đường bộ</t>
  </si>
  <si>
    <t>Máy vi tính, sản phẩm điện tử và linh kiện</t>
  </si>
  <si>
    <t>Sắt, thép</t>
  </si>
  <si>
    <t>Hóa chất</t>
  </si>
  <si>
    <t>Hàng hóa chế biến, chế tạo khác</t>
  </si>
  <si>
    <t>Xăng dầu các loại</t>
  </si>
  <si>
    <t>Nhiên liệu</t>
  </si>
  <si>
    <t>Hàng rau quả</t>
  </si>
  <si>
    <t>Hàng thủy sản</t>
  </si>
  <si>
    <t>Nông sản, thực phẩm</t>
  </si>
  <si>
    <t>Nguyên phụ liệu dệt, may, da, giày</t>
  </si>
  <si>
    <t>Vải may mặc các loại</t>
  </si>
  <si>
    <t>Xơ, sợi dệt</t>
  </si>
  <si>
    <t>Chất dẻo nguyên liệu</t>
  </si>
  <si>
    <t>Phân bón các loại</t>
  </si>
  <si>
    <t xml:space="preserve">CHỈ SỐ CHUNG </t>
  </si>
  <si>
    <t>Dịch vụ kho bãi và các dịch vụ liên quan đến hỗ trợ vận tải</t>
  </si>
  <si>
    <t>Sản xuất và phân phối điện, khí đốt, nước nóng,
hơi nước và điều hòa không khí</t>
  </si>
  <si>
    <t xml:space="preserve">3. Sản phẩm chăn nuôi </t>
  </si>
  <si>
    <t>4. Kết quả sản xuất lâm nghiệp</t>
  </si>
  <si>
    <t xml:space="preserve">5. Sản lượng thủy sản </t>
  </si>
  <si>
    <t>Hoạt động thu gom, xử lý và tiêu huỷ rác thải;
tái chế phế liệu</t>
  </si>
  <si>
    <t>Dịch vụ việc làm; du lịch; cho thuê máy móc
thiết bị, đồ dùng và các dịch vụ hỗ trợ khác</t>
  </si>
  <si>
    <t>Gieo trồng rau, đậu</t>
  </si>
  <si>
    <t>Lạc</t>
  </si>
  <si>
    <t>Đậu tương</t>
  </si>
  <si>
    <t>Khoai lang</t>
  </si>
  <si>
    <t>Ngô</t>
  </si>
  <si>
    <t>Gieo trồng màu lương thực</t>
  </si>
  <si>
    <t>Trong đó: Đồng bằng sông Cửu Long</t>
  </si>
  <si>
    <t>Thu hoạch lúa đông xuân ở miền Nam</t>
  </si>
  <si>
    <t>Miền Nam</t>
  </si>
  <si>
    <t>Miền Bắc</t>
  </si>
  <si>
    <t>Gieo cấy lúa đông xuân</t>
  </si>
  <si>
    <t>kỳ này</t>
  </si>
  <si>
    <t>Thực hiện kỳ này</t>
  </si>
  <si>
    <t xml:space="preserve">Lao động từ 15 tuổi trở lên đang làm việc hàng năm </t>
  </si>
  <si>
    <t>Nông thôn</t>
  </si>
  <si>
    <t xml:space="preserve">Thành thị </t>
  </si>
  <si>
    <t>Phân theo thành thị, nông thôn</t>
  </si>
  <si>
    <t>Nữ</t>
  </si>
  <si>
    <t xml:space="preserve">Nam </t>
  </si>
  <si>
    <t>Phân theo giới tính</t>
  </si>
  <si>
    <t xml:space="preserve">Lực lượng lao động từ 15 tuổi trở lên </t>
  </si>
  <si>
    <t>Cơ cấu - %</t>
  </si>
  <si>
    <t>Nghìn người</t>
  </si>
  <si>
    <t>Tỷ lệ thiếu việc làm trong độ tuổi lao động</t>
  </si>
  <si>
    <t>Tỷ lệ thất nghiệp thanh niên (từ 15-24 tuổi)</t>
  </si>
  <si>
    <t>Tỷ lệ thất nghiệp trong độ tuổi lao động</t>
  </si>
  <si>
    <t>Thành thị</t>
  </si>
  <si>
    <t>Chia ra:</t>
  </si>
  <si>
    <t>Chung</t>
  </si>
  <si>
    <t>Tỷ đồng</t>
  </si>
  <si>
    <t>Tổng giá trị thiệt hại</t>
  </si>
  <si>
    <t>Số người bị thương</t>
  </si>
  <si>
    <t>Người</t>
  </si>
  <si>
    <t>Số người chết</t>
  </si>
  <si>
    <t>Vụ</t>
  </si>
  <si>
    <t>Số vụ cháy, nổ</t>
  </si>
  <si>
    <t>Cháy, nổ</t>
  </si>
  <si>
    <t>Số tiền xử phạt</t>
  </si>
  <si>
    <t>Số vụ vi phạm môi trường đã xử lý</t>
  </si>
  <si>
    <t>Số vụ vi phạm môi trường</t>
  </si>
  <si>
    <t>Vi phạm môi trường</t>
  </si>
  <si>
    <t>Nhà bị ngập, sạt lở, tốc mái</t>
  </si>
  <si>
    <t>Cái</t>
  </si>
  <si>
    <t>Nhà bị sập đổ, cuốn trôi</t>
  </si>
  <si>
    <t>Diện tích hoa màu hư hại</t>
  </si>
  <si>
    <t>Ha</t>
  </si>
  <si>
    <t>Diện tích lúa hư hại</t>
  </si>
  <si>
    <t>Số người chết, mất tích</t>
  </si>
  <si>
    <t>Thiệt hại do thiên tai</t>
  </si>
  <si>
    <t>Số người bị thương nhẹ</t>
  </si>
  <si>
    <t>Va chạm giao thông</t>
  </si>
  <si>
    <t>Từ ít nghiêm trọng trở lên</t>
  </si>
  <si>
    <t>Tổng số vụ tai nạn giao thông</t>
  </si>
  <si>
    <t>Tai nạn giao thông</t>
  </si>
  <si>
    <t>Cà Mau</t>
  </si>
  <si>
    <t>Bạc Liêu</t>
  </si>
  <si>
    <t xml:space="preserve">An Giang </t>
  </si>
  <si>
    <t xml:space="preserve">Đồng Tháp </t>
  </si>
  <si>
    <t>Vĩnh Long</t>
  </si>
  <si>
    <t xml:space="preserve">Trà Vinh </t>
  </si>
  <si>
    <t xml:space="preserve">Bến Tre </t>
  </si>
  <si>
    <t xml:space="preserve">Tiền Giang </t>
  </si>
  <si>
    <t>Long An</t>
  </si>
  <si>
    <t>Bình Phước</t>
  </si>
  <si>
    <t>Lâm Đồng</t>
  </si>
  <si>
    <t>Đắk Nông</t>
  </si>
  <si>
    <t>Đắk Lắk</t>
  </si>
  <si>
    <t>Gia Lai</t>
  </si>
  <si>
    <t>Kon Tum</t>
  </si>
  <si>
    <t>Bình Thuận</t>
  </si>
  <si>
    <t xml:space="preserve">Ninh Thuận </t>
  </si>
  <si>
    <t>Khánh Hòa</t>
  </si>
  <si>
    <t>Phú Yên</t>
  </si>
  <si>
    <t xml:space="preserve">Đà Nẵng </t>
  </si>
  <si>
    <t>cùng thời điểm năm trước</t>
  </si>
  <si>
    <t>cùng thời điểm tháng trước</t>
  </si>
  <si>
    <t>Chỉ số sử dụng lao động</t>
  </si>
  <si>
    <t xml:space="preserve">      phân theo địa phương</t>
  </si>
  <si>
    <r>
      <t xml:space="preserve">10.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</si>
  <si>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>Thừa Thiên - Huế</t>
  </si>
  <si>
    <t>Quảng Trị</t>
  </si>
  <si>
    <t>Quảng Bình</t>
  </si>
  <si>
    <t>Hà Tĩnh</t>
  </si>
  <si>
    <t>Hòa Bình</t>
  </si>
  <si>
    <t>Sơn La</t>
  </si>
  <si>
    <t>Lai Châu</t>
  </si>
  <si>
    <t>Điện Biên</t>
  </si>
  <si>
    <t>Lạng Sơn</t>
  </si>
  <si>
    <t>Thái Nguyên</t>
  </si>
  <si>
    <t>Yên Bái</t>
  </si>
  <si>
    <t>Lào Cai</t>
  </si>
  <si>
    <t>Tuyên Quang</t>
  </si>
  <si>
    <t xml:space="preserve">Bắc Kạn </t>
  </si>
  <si>
    <t>Cao Bằng</t>
  </si>
  <si>
    <t>Hà Giang</t>
  </si>
  <si>
    <t>Ninh Bình</t>
  </si>
  <si>
    <t>Nam Định</t>
  </si>
  <si>
    <t xml:space="preserve">Thái Bình </t>
  </si>
  <si>
    <t xml:space="preserve">CẢ NƯỚC </t>
  </si>
  <si>
    <t xml:space="preserve">10. Chỉ số sử dụng lao động của doanh nghiệp công nghiệp </t>
  </si>
  <si>
    <t>Mây tre</t>
  </si>
  <si>
    <t>Ô tô nguyên chiếc các loại</t>
  </si>
  <si>
    <t>Doanh nghiệp hoàn tất thủ tục giải thể (DN)</t>
  </si>
  <si>
    <t>Doanh nghiệp quay trở lại hoạt động (DN)</t>
  </si>
  <si>
    <t>Lao động (Người)</t>
  </si>
  <si>
    <t>Vốn đăng ký (Tỷ đồng)</t>
  </si>
  <si>
    <t>Doanh nghiệp đăng ký thành lập mới (DN)</t>
  </si>
  <si>
    <t>so với (%)</t>
  </si>
  <si>
    <t>Khoa học, công nghệ; dịch vụ tư vấn,
thiết kế; quảng cáo và chuyên môn khác</t>
  </si>
  <si>
    <t>Công nghiệp và Xây dựng</t>
  </si>
  <si>
    <t>Phân theo ngành kinh tế</t>
  </si>
  <si>
    <t>nghiệp</t>
  </si>
  <si>
    <t>(Người)</t>
  </si>
  <si>
    <t>(DN)</t>
  </si>
  <si>
    <t>động</t>
  </si>
  <si>
    <t>đăng ký</t>
  </si>
  <si>
    <t>doanh</t>
  </si>
  <si>
    <t>DN</t>
  </si>
  <si>
    <t>Số lao</t>
  </si>
  <si>
    <t xml:space="preserve">Vốn </t>
  </si>
  <si>
    <t>Số</t>
  </si>
  <si>
    <t>Doanh nghiệp</t>
  </si>
  <si>
    <t>Doanh nghiệp tạm ngừng kinh doanh
có thời hạn (DN)</t>
  </si>
  <si>
    <t>Doanh nghiệp tạm ngừng hoạt động
chờ làm thủ tục giải thể (DN)</t>
  </si>
  <si>
    <t>Nghìn ha</t>
  </si>
  <si>
    <t>Phân theo khu vực vận tải</t>
  </si>
  <si>
    <t>Phân theo ngành vận tải</t>
  </si>
  <si>
    <t>năm trước (%)</t>
  </si>
  <si>
    <t>Bộ Văn hóa, Thể thao và Du lịch</t>
  </si>
  <si>
    <t>Bộ Giao thông vận tải</t>
  </si>
  <si>
    <t>Quần đảo Virgin thuộc Anh</t>
  </si>
  <si>
    <t>(Dự án)</t>
  </si>
  <si>
    <t>Clanhke và xi măng</t>
  </si>
  <si>
    <t>Giấy và các sản phẩm từ giấy</t>
  </si>
  <si>
    <t>Xơ, sợi dệt các loại</t>
  </si>
  <si>
    <t>Sản phẩm từ sắt thép</t>
  </si>
  <si>
    <t>Máy ảnh, máy quay phim và LK</t>
  </si>
  <si>
    <t>Đồ chơi, dụng cụ thể thao và bộ phận</t>
  </si>
  <si>
    <t>Phế liệu sắt thép</t>
  </si>
  <si>
    <t>Hàng hóa và dịch vụ khác</t>
  </si>
  <si>
    <t>Chế biến gỗ và sản xuất sản phẩm từ gỗ, tre, nứa
(trừ giường, tủ, bàn ghế); sản xuất sản phẩm từ rơm, rạ
và vật liệu tết bện</t>
  </si>
  <si>
    <t xml:space="preserve">11. Một số chỉ tiêu về doanh nghiệp </t>
  </si>
  <si>
    <t>15. Doanh nghiệp hoàn tất thủ tục giải thể</t>
  </si>
  <si>
    <t>17. Vốn đầu tư thực hiện từ nguồn ngân sách Nhà nước</t>
  </si>
  <si>
    <t>19. Tổng mức bán lẻ hàng hóa và doanh thu dịch vụ tiêu dùng</t>
  </si>
  <si>
    <t>Hoạt động của Đảng Cộng sản, tổ chức
chính trị-xã hội; quản lý Nhà nước, an ninh
quốc phòng; đảm bảo xã hội bắt buộc</t>
  </si>
  <si>
    <t>20. Hàng hóa xuất khẩu</t>
  </si>
  <si>
    <t>21. Hàng hóa nhập khẩu</t>
  </si>
  <si>
    <t>22. Xuất, nhập khẩu dịch vụ</t>
  </si>
  <si>
    <t xml:space="preserve">23. Chỉ số giá tiêu dùng, chỉ số giá vàng, chỉ số giá đô la Mỹ </t>
  </si>
  <si>
    <t>24. Chỉ số giá sản xuất</t>
  </si>
  <si>
    <t>25. Chỉ số giá nguyên liệu, nhiên liệu, vật liệu dùng cho sản xuất</t>
  </si>
  <si>
    <t>26. Chỉ số giá vận tải, kho bãi</t>
  </si>
  <si>
    <t xml:space="preserve">27. Chỉ số giá xuất khẩu hàng hóa </t>
  </si>
  <si>
    <t xml:space="preserve">28. Chỉ số giá nhập khẩu hàng hóa </t>
  </si>
  <si>
    <t xml:space="preserve">29. Tỷ giá thương mại hàng hóa </t>
  </si>
  <si>
    <t>30. Vận tải hành khách</t>
  </si>
  <si>
    <t>31. Vận tải hàng hoá</t>
  </si>
  <si>
    <t>32. Khách quốc tế đến Việt Nam</t>
  </si>
  <si>
    <t>Đặc khu hành chính Hồng Công (TQ)</t>
  </si>
  <si>
    <t>Thức ăn gia súc và nguyên liệu</t>
  </si>
  <si>
    <t>Thuốc trừ sâu và nguyên liệu</t>
  </si>
  <si>
    <t>năm 2021</t>
  </si>
  <si>
    <t>Quý I năm 2021</t>
  </si>
  <si>
    <t>12. Doanh nghiệp đăng ký thành lập mới</t>
  </si>
  <si>
    <t>Phân bón</t>
  </si>
  <si>
    <t>Dây và cáp điện</t>
  </si>
  <si>
    <t>Điện tử, máy tính và LK</t>
  </si>
  <si>
    <t>SP nội thất từ chất liệu khác gỗ</t>
  </si>
  <si>
    <t>Quặng và khoáng sản khác</t>
  </si>
  <si>
    <t>Thủy tinh và các SP từ thủy tinh</t>
  </si>
  <si>
    <t>SP từ kim loại thường khác</t>
  </si>
  <si>
    <t>Hàng điện gia dụng và LK</t>
  </si>
  <si>
    <t>Máy móc thiết bị, DC PT khác</t>
  </si>
  <si>
    <t>13. Doanh nghiệp quay trở lại hoạt động</t>
  </si>
  <si>
    <t>14. Doanh nghiệp tạm ngừng kinh doanh có thời hạn</t>
  </si>
  <si>
    <t>Xử lý ô nhiễm và hoạt động quản lý chất thải khác</t>
  </si>
  <si>
    <t>Ô-xtrây-li-a</t>
  </si>
  <si>
    <t>Tổng mức</t>
  </si>
  <si>
    <t>35. Một số chỉ tiêu xã hội - môi trường</t>
  </si>
  <si>
    <t>Lượt người</t>
  </si>
  <si>
    <t>Sản lượng thịt hơi xuất chuồng (Nghìn tấn)</t>
  </si>
  <si>
    <t>Thịt trâu</t>
  </si>
  <si>
    <t>Thịt bò</t>
  </si>
  <si>
    <t>Thịt lợn</t>
  </si>
  <si>
    <t>Thịt gia cầm</t>
  </si>
  <si>
    <t xml:space="preserve">Sản lượng sản phẩm chăn nuôi khác </t>
  </si>
  <si>
    <t>Trứng (Triệu quả)</t>
  </si>
  <si>
    <t>Sữa (Nghìn tấn)</t>
  </si>
  <si>
    <t>Diện tích rừng trồng mới tập trung (Nghìn ha)</t>
  </si>
  <si>
    <t>Số cây lâm nghiệp trồng phân tán (Triệu cây)</t>
  </si>
  <si>
    <t>Sản lượng củi khai thác (Triệu ste)</t>
  </si>
  <si>
    <t>Diện tích rừng bị thiệt hại (Ha)</t>
  </si>
  <si>
    <t>Bia các loại</t>
  </si>
  <si>
    <t>Xăng, dầu các loại</t>
  </si>
  <si>
    <t>(2019)</t>
  </si>
  <si>
    <r>
      <t>Triệu m</t>
    </r>
    <r>
      <rPr>
        <vertAlign val="superscript"/>
        <sz val="9.5"/>
        <rFont val="Arial"/>
        <family val="2"/>
      </rPr>
      <t>3</t>
    </r>
  </si>
  <si>
    <r>
      <t>Triệu m</t>
    </r>
    <r>
      <rPr>
        <vertAlign val="superscript"/>
        <sz val="9.5"/>
        <rFont val="Arial"/>
        <family val="2"/>
      </rPr>
      <t>2</t>
    </r>
  </si>
  <si>
    <r>
      <rPr>
        <vertAlign val="superscript"/>
        <sz val="10"/>
        <rFont val="Arial"/>
        <family val="2"/>
      </rPr>
      <t>(*)</t>
    </r>
    <r>
      <rPr>
        <sz val="10"/>
        <rFont val="Arial"/>
        <family val="2"/>
      </rPr>
      <t>Số liệu tính toán theo khung khái niệm mới của Tổ chức Lao động quốc tế, tiêu chuẩn ICLS 19.</t>
    </r>
  </si>
  <si>
    <t>Ti vi các loại</t>
  </si>
  <si>
    <t>16. Vốn đầu tư thực hiện toàn xã hội theo giá hiện hành</t>
  </si>
  <si>
    <t>1. Tổng sản phẩm trong nước quý I năm 2022</t>
  </si>
  <si>
    <t>Quý I năm 2022</t>
  </si>
  <si>
    <t>năm 2022</t>
  </si>
  <si>
    <t>Sản lượng gỗ khai thác (Nghìn m3)</t>
  </si>
  <si>
    <t>Kim loại thường khác và sản phẩm</t>
  </si>
  <si>
    <t>Điện tử, máy tính và linh kiện</t>
  </si>
  <si>
    <t>Tháng 3 năm 2022</t>
  </si>
  <si>
    <t xml:space="preserve">   Trong đó: phí vận tải hàng hóa nhập khẩu</t>
  </si>
  <si>
    <t xml:space="preserve">   Trong đó: phí bảo hiểm hàng hóa nhập khẩu</t>
  </si>
  <si>
    <t>Thái Bình</t>
  </si>
  <si>
    <t>Thừa Thiên Huế</t>
  </si>
  <si>
    <t>Tiền Giang</t>
  </si>
  <si>
    <t>Quần đảo Mác -san</t>
  </si>
  <si>
    <t>Séc</t>
  </si>
  <si>
    <t>I-xa-ren</t>
  </si>
  <si>
    <t>18. Đầu tư trực tiếp của nước ngoài được cấp phép từ 01/01- 20/3/2022</t>
  </si>
  <si>
    <t>Vốn đăng ký bình quân 1 doanh nghiệp
(Tỷ đồng)</t>
  </si>
  <si>
    <t>2021 (%)</t>
  </si>
  <si>
    <t>cùng kỳ năm 2021 (%)</t>
  </si>
  <si>
    <t>Quý I năm 2022 so với</t>
  </si>
  <si>
    <t>Quý I tháng năm 2022</t>
  </si>
  <si>
    <t>Dịch vụ việc làm; du lịch; cho thuê máy móc thiết bị,
đồ dùng và các dịch vụ hỗ trợ khác</t>
  </si>
  <si>
    <t xml:space="preserve">Quý I năm 2022 so với </t>
  </si>
  <si>
    <t>Nông nghiệp và dịch vụ có liên quan</t>
  </si>
  <si>
    <t>Lâm nghiệp và dịch vụ có liên quan</t>
  </si>
  <si>
    <t>Thủy sản khai thác, nuôi trồng</t>
  </si>
  <si>
    <t>Cung cấp nước, hoạt động quản lý 
và xử lý rác thải, nước thải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</si>
  <si>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</si>
  <si>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</si>
  <si>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</si>
  <si>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</si>
  <si>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 xml:space="preserve"> Nguyên phụ liệu dược phẩm</t>
  </si>
  <si>
    <t xml:space="preserve"> Cao su nguyên liệu</t>
  </si>
  <si>
    <t>Giấy</t>
  </si>
  <si>
    <t>Máy vi tính, sản phẩm điện tử &amp; linh kiện</t>
  </si>
  <si>
    <t>Dây điện và dây cáp điện</t>
  </si>
  <si>
    <t>Linh kiện, phụ tùng ô tô</t>
  </si>
  <si>
    <t>Sắn và sản phẩm từ sắn</t>
  </si>
  <si>
    <t>Sản phẩm từ hóa chất</t>
  </si>
  <si>
    <t>Túi, ví, mũ</t>
  </si>
  <si>
    <t>Gỗ và sản phẩm từ gỗ</t>
  </si>
  <si>
    <t>Giấy và sản phẩm từ giấy</t>
  </si>
  <si>
    <t>Hàng may mặc</t>
  </si>
  <si>
    <t>Máy tính và linh kiện điện tử</t>
  </si>
  <si>
    <t>Điện thoại di động và linh kiện</t>
  </si>
  <si>
    <t>Máy móc thiết bị</t>
  </si>
  <si>
    <t>Sử dụng cho sản xuất công nghiệp chế biến chế tạo</t>
  </si>
  <si>
    <t>Sản phẩm công nghiệp chế biến chế tạo</t>
  </si>
  <si>
    <t>Điện, khí đốt, hơi nước và điều hòa không khí</t>
  </si>
  <si>
    <t xml:space="preserve">      và lạm phát cơ bản tháng 3 năm 2022</t>
  </si>
  <si>
    <r>
      <t>33. Một số chỉ tiêu lao động</t>
    </r>
    <r>
      <rPr>
        <b/>
        <vertAlign val="superscript"/>
        <sz val="12"/>
        <rFont val="Arial"/>
        <family val="2"/>
      </rPr>
      <t>(*)</t>
    </r>
  </si>
  <si>
    <t>34. Tỷ lệ thất nghiệp và tỷ lệ thiếu việc làm quý I năm 2022</t>
  </si>
  <si>
    <t xml:space="preserve"> 2022 so với</t>
  </si>
  <si>
    <t>2022 so với</t>
  </si>
  <si>
    <t xml:space="preserve"> năm 2021</t>
  </si>
  <si>
    <t>2022 (%)</t>
  </si>
  <si>
    <t>Bộ Giáo dục và Đào tạo</t>
  </si>
  <si>
    <t>Bộ Công Thương</t>
  </si>
  <si>
    <t>31/3/2022</t>
  </si>
  <si>
    <t>Sản xuất  máy móc, thiết bị chưa được
phân vào đâu</t>
  </si>
  <si>
    <t>1/3/2022 so với</t>
  </si>
  <si>
    <t xml:space="preserve"> thời điểm 1/3/2022 so với</t>
  </si>
  <si>
    <t>Máy móc, thiết bị, dụng cụ và phụ tùng</t>
  </si>
  <si>
    <t>Quý I năm 2022 so với:</t>
  </si>
  <si>
    <t>2. Sản xuất nông nghiệp đến ngày 15 tháng 3 năm 2022</t>
  </si>
  <si>
    <t>năm 2021 (%)</t>
  </si>
  <si>
    <t>Tháng 3 năm 2022 so với:</t>
  </si>
  <si>
    <r>
      <t xml:space="preserve"> Trong đó: Nguyên chiếc</t>
    </r>
    <r>
      <rPr>
        <vertAlign val="superscript"/>
        <sz val="10"/>
        <rFont val="Arial"/>
        <family val="2"/>
      </rPr>
      <t>(*)</t>
    </r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</si>
  <si>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Chiếc, triệu USD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</si>
</sst>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* #,##0.00\ _₫_-;\-* #,##0.00\ _₫_-;_-* &quot;-&quot;??\ _₫_-;_-@_-"/>
    <numFmt numFmtId="168" formatCode="0.0"/>
    <numFmt numFmtId="169" formatCode="\ \ ########"/>
    <numFmt numFmtId="170" formatCode="_-&quot;$&quot;* #,##0_-;\-&quot;$&quot;* #,##0_-;_-&quot;$&quot;* &quot;-&quot;_-;_-@_-"/>
    <numFmt numFmtId="171" formatCode="0&quot;.&quot;000%"/>
    <numFmt numFmtId="172" formatCode="###,0&quot;.&quot;00\ &quot;F&quot;;[Red]\-###,0&quot;.&quot;00\ &quot;F&quot;"/>
    <numFmt numFmtId="173" formatCode="_-* #,##0.00\ _V_N_D_-;\-* #,##0.00\ _V_N_D_-;_-* &quot;-&quot;??\ _V_N_D_-;_-@_-"/>
    <numFmt numFmtId="174" formatCode="_-* #,##0\ _V_N_D_-;\-* #,##0\ _V_N_D_-;_-* &quot;-&quot;\ _V_N_D_-;_-@_-"/>
    <numFmt numFmtId="175" formatCode="&quot;SFr.&quot;\ #,##0.00;[Red]&quot;SFr.&quot;\ \-#,##0.00"/>
    <numFmt numFmtId="176" formatCode="0E+00;\趰"/>
    <numFmt numFmtId="177" formatCode="_ &quot;SFr.&quot;\ * #,##0_ ;_ &quot;SFr.&quot;\ * \-#,##0_ ;_ &quot;SFr.&quot;\ * &quot;-&quot;_ ;_ @_ "/>
    <numFmt numFmtId="178" formatCode="_ * #,##0_ ;_ * \-#,##0_ ;_ * &quot;-&quot;_ ;_ @_ "/>
    <numFmt numFmtId="179" formatCode="_ * #,##0.00_ ;_ * \-#,##0.00_ ;_ * &quot;-&quot;??_ ;_ @_ "/>
    <numFmt numFmtId="180" formatCode="0.000"/>
    <numFmt numFmtId="181" formatCode="_-* #,##0.00\ &quot;F&quot;_-;\-* #,##0.00\ &quot;F&quot;_-;_-* &quot;-&quot;??\ &quot;F&quot;_-;_-@_-"/>
    <numFmt numFmtId="182" formatCode="_-* #,##0\ _P_t_s_-;\-* #,##0\ _P_t_s_-;_-* &quot;-&quot;\ _P_t_s_-;_-@_-"/>
    <numFmt numFmtId="183" formatCode="_-&quot;$&quot;* #,##0.00_-;\-&quot;$&quot;* #,##0.00_-;_-&quot;$&quot;* &quot;-&quot;??_-;_-@_-"/>
    <numFmt numFmtId="184" formatCode="&quot;\&quot;#,##0.00;[Red]&quot;\&quot;&quot;\&quot;&quot;\&quot;&quot;\&quot;&quot;\&quot;&quot;\&quot;\-#,##0.00"/>
    <numFmt numFmtId="185" formatCode="#,##0;\(#,##0\)"/>
    <numFmt numFmtId="186" formatCode="&quot;\&quot;#,##0;[Red]&quot;\&quot;\-#,##0"/>
    <numFmt numFmtId="187" formatCode="_ * #,##0.00_)\ &quot;ĐỒNG&quot;_ ;_ * \(#,##0.00\)\ &quot;ĐỒNG&quot;_ ;_ * &quot;-&quot;??_)\ &quot;ĐỒNG&quot;_ ;_ @_ "/>
    <numFmt numFmtId="188" formatCode="\$#,##0\ ;\(\$#,##0\)"/>
    <numFmt numFmtId="189" formatCode="\t0.00%"/>
    <numFmt numFmtId="190" formatCode="\t#\ ??/??"/>
    <numFmt numFmtId="191" formatCode="_([$€-2]* #,##0.00_);_([$€-2]* \(#,##0.00\);_([$€-2]* &quot;-&quot;??_)"/>
    <numFmt numFmtId="192" formatCode="m/d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$&quot;_);[Red]\(#,##0\ &quot;$&quot;\)"/>
    <numFmt numFmtId="199" formatCode="#,##0.0;\-#,##0.0"/>
    <numFmt numFmtId="200" formatCode="0.0%"/>
    <numFmt numFmtId="201" formatCode="_(* #,##0_);_(* \(#,##0\);_(* &quot;-&quot;??_);_(@_)"/>
    <numFmt numFmtId="202" formatCode="#,##0.0;[Red]\-#,##0.0"/>
    <numFmt numFmtId="203" formatCode="_-&quot;$&quot;* #.##0_-;\-&quot;$&quot;* #.##0_-;_-&quot;$&quot;* &quot;-&quot;_-;_-@_-"/>
    <numFmt numFmtId="204" formatCode="&quot;\&quot;#.##0.00;[Red]&quot;\&quot;&quot;\&quot;&quot;\&quot;&quot;\&quot;&quot;\&quot;&quot;\&quot;\-#.##0.00"/>
    <numFmt numFmtId="205" formatCode="#,##0.0"/>
    <numFmt numFmtId="206" formatCode="###\ ###\ ###"/>
    <numFmt numFmtId="207" formatCode="_(* #,##0.000_);_(* \(#,##0.000\);_(* &quot;-&quot;??_);_(@_)"/>
    <numFmt numFmtId="208" formatCode="#,##0.0000_);\(#,##0.0000\)"/>
    <numFmt numFmtId="209" formatCode="#,##0.0;[Red]\-#,##0.0;\ &quot;-&quot;;[Blue]@"/>
    <numFmt numFmtId="210" formatCode="#.##"/>
  </numFmts>
  <fonts count="16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3"/>
      <name val=".VnTime"/>
      <family val="2"/>
    </font>
    <font>
      <sz val="10"/>
      <name val=".VnArial"/>
      <family val="2"/>
    </font>
    <font>
      <sz val="9"/>
      <name val=".VnArial"/>
      <family val="2"/>
    </font>
    <font>
      <sz val="9.5"/>
      <name val="Arial"/>
      <family val="2"/>
    </font>
    <font>
      <b/>
      <i/>
      <sz val="10"/>
      <name val=".VnArial"/>
      <family val="2"/>
    </font>
    <font>
      <sz val="12"/>
      <name val="VNI-Times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name val=".VnArial"/>
      <family val="2"/>
    </font>
    <font>
      <sz val="14"/>
      <color theme="1"/>
      <name val="Times New Roman"/>
      <family val="2"/>
    </font>
    <font>
      <sz val="13"/>
      <name val="Times New Roman"/>
      <family val="1"/>
    </font>
    <font>
      <sz val="14"/>
      <name val=".VnTime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3"/>
      <name val="VNI-Times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Arial"/>
      <family val="2"/>
      <charset val="163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  <font>
      <sz val="12"/>
      <name val="VNTime"/>
    </font>
    <font>
      <sz val="10"/>
      <color indexed="8"/>
      <name val="Arial"/>
      <family val="2"/>
    </font>
    <font>
      <sz val="14"/>
      <color indexed="8"/>
      <name val="Times New Roman"/>
      <family val="2"/>
    </font>
    <font>
      <b/>
      <i/>
      <sz val="10"/>
      <color indexed="8"/>
      <name val="Arial"/>
      <family val="2"/>
    </font>
    <font>
      <sz val="12"/>
      <name val=".VnTime"/>
      <family val="2"/>
    </font>
    <font>
      <b/>
      <sz val="13"/>
      <name val="Arial"/>
      <family val="2"/>
    </font>
    <font>
      <sz val="11.5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b/>
      <sz val="11.5"/>
      <name val=".VnTimeH"/>
      <family val="2"/>
    </font>
    <font>
      <sz val="13"/>
      <name val=".VnArial"/>
      <family val="2"/>
    </font>
    <font>
      <b/>
      <sz val="13"/>
      <name val=".VnArial"/>
      <family val="2"/>
    </font>
    <font>
      <sz val="13"/>
      <name val="Arial"/>
      <family val="2"/>
    </font>
    <font>
      <sz val="10"/>
      <name val="BEAM-Time-T"/>
    </font>
    <font>
      <b/>
      <sz val="9.5"/>
      <name val="Arial"/>
      <family val="2"/>
    </font>
    <font>
      <sz val="11.5"/>
      <name val=".VnArialH"/>
      <family val="2"/>
    </font>
    <font>
      <sz val="12"/>
      <name val=".VnArial Narrow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9"/>
      <color indexed="8"/>
      <name val="Times New Roman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2"/>
      <name val=".VnTime"/>
      <family val="2"/>
    </font>
    <font>
      <i/>
      <sz val="9.5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sz val="9"/>
      <color indexed="9"/>
      <name val="Arial"/>
      <family val="2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color theme="1"/>
      <name val="Times New Roman"/>
      <family val="2"/>
    </font>
    <font>
      <sz val="12"/>
      <color theme="1"/>
      <name val="Times New Roman"/>
      <family val="2"/>
    </font>
    <font>
      <sz val="11"/>
      <name val="Tahoma"/>
      <family val="2"/>
    </font>
    <font>
      <sz val="12"/>
      <color theme="1"/>
      <name val="Times New Roman"/>
      <family val="1"/>
    </font>
    <font>
      <b/>
      <i/>
      <sz val="10"/>
      <color theme="1"/>
      <name val="Arial"/>
      <family val="2"/>
    </font>
    <font>
      <b/>
      <sz val="11"/>
      <name val="Times New Roman"/>
      <family val="1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i/>
      <sz val="12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1.5"/>
      <name val="Arial"/>
      <family val="2"/>
    </font>
    <font>
      <sz val="11"/>
      <name val="VNtimes new roman"/>
      <family val="2"/>
    </font>
    <font>
      <b/>
      <u/>
      <sz val="14"/>
      <color indexed="8"/>
      <name val=".VnBook-AntiquaH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vertAlign val="superscript"/>
      <sz val="12"/>
      <name val="Arial"/>
      <family val="2"/>
    </font>
    <font>
      <vertAlign val="superscript"/>
      <sz val="9.5"/>
      <name val="Arial"/>
      <family val="2"/>
    </font>
    <font>
      <sz val="9.5"/>
      <color indexed="8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b/>
      <sz val="1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25">
    <xf numFmtId="0" fontId="0" fillId="0" borderId="0"/>
    <xf numFmtId="0" fontId="8" fillId="0" borderId="0"/>
    <xf numFmtId="170" fontId="22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10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8" fillId="0" borderId="0" applyFont="0" applyFill="0" applyBorder="0" applyAlignment="0" applyProtection="0"/>
    <xf numFmtId="41" fontId="22" fillId="0" borderId="0" applyFont="0" applyFill="0" applyBorder="0" applyAlignment="0" applyProtection="0"/>
    <xf numFmtId="16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164" fontId="28" fillId="0" borderId="0" applyFont="0" applyFill="0" applyBorder="0" applyAlignment="0" applyProtection="0"/>
    <xf numFmtId="41" fontId="22" fillId="0" borderId="0" applyFont="0" applyFill="0" applyBorder="0" applyAlignment="0" applyProtection="0"/>
    <xf numFmtId="174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31" fillId="0" borderId="0"/>
    <xf numFmtId="0" fontId="31" fillId="2" borderId="0" applyNumberFormat="0"/>
    <xf numFmtId="0" fontId="31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31" fillId="0" borderId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2" fillId="2" borderId="0" applyNumberFormat="0"/>
    <xf numFmtId="0" fontId="31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29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0" fontId="10" fillId="2" borderId="0" applyNumberFormat="0"/>
    <xf numFmtId="9" fontId="33" fillId="0" borderId="0" applyBorder="0" applyAlignment="0" applyProtection="0"/>
    <xf numFmtId="0" fontId="34" fillId="3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3" borderId="0"/>
    <xf numFmtId="0" fontId="37" fillId="0" borderId="0">
      <alignment wrapText="1"/>
    </xf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21" borderId="0" applyNumberFormat="0" applyBorder="0" applyAlignment="0" applyProtection="0"/>
    <xf numFmtId="175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39" fillId="0" borderId="0" applyFont="0" applyFill="0" applyBorder="0" applyAlignment="0" applyProtection="0"/>
    <xf numFmtId="179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41" fillId="5" borderId="0" applyNumberFormat="0" applyBorder="0" applyAlignment="0" applyProtection="0"/>
    <xf numFmtId="0" fontId="39" fillId="0" borderId="0"/>
    <xf numFmtId="0" fontId="42" fillId="0" borderId="0"/>
    <xf numFmtId="0" fontId="39" fillId="0" borderId="0"/>
    <xf numFmtId="37" fontId="43" fillId="0" borderId="0"/>
    <xf numFmtId="0" fontId="44" fillId="0" borderId="0"/>
    <xf numFmtId="180" fontId="10" fillId="0" borderId="0" applyFill="0" applyBorder="0" applyAlignment="0"/>
    <xf numFmtId="180" fontId="29" fillId="0" borderId="0" applyFill="0" applyBorder="0" applyAlignment="0"/>
    <xf numFmtId="180" fontId="29" fillId="0" borderId="0" applyFill="0" applyBorder="0" applyAlignment="0"/>
    <xf numFmtId="0" fontId="45" fillId="22" borderId="4" applyNumberFormat="0" applyAlignment="0" applyProtection="0"/>
    <xf numFmtId="0" fontId="46" fillId="0" borderId="0"/>
    <xf numFmtId="181" fontId="28" fillId="0" borderId="0" applyFont="0" applyFill="0" applyBorder="0" applyAlignment="0" applyProtection="0"/>
    <xf numFmtId="0" fontId="47" fillId="23" borderId="5" applyNumberFormat="0" applyAlignment="0" applyProtection="0"/>
    <xf numFmtId="165" fontId="48" fillId="0" borderId="0" applyFont="0" applyFill="0" applyBorder="0" applyAlignment="0" applyProtection="0"/>
    <xf numFmtId="182" fontId="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5" fillId="0" borderId="0" applyFont="0" applyFill="0" applyBorder="0" applyAlignment="0" applyProtection="0"/>
    <xf numFmtId="182" fontId="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35" fillId="0" borderId="0" applyFont="0" applyFill="0" applyBorder="0" applyAlignment="0" applyProtection="0"/>
    <xf numFmtId="182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7" fontId="10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17" fillId="0" borderId="0" applyFont="0" applyFill="0" applyBorder="0" applyAlignment="0" applyProtection="0"/>
    <xf numFmtId="184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49" fillId="0" borderId="0" applyFont="0" applyFill="0" applyBorder="0" applyAlignment="0" applyProtection="0"/>
    <xf numFmtId="185" fontId="42" fillId="0" borderId="0"/>
    <xf numFmtId="3" fontId="10" fillId="0" borderId="0" applyFont="0" applyFill="0" applyBorder="0" applyAlignment="0" applyProtection="0"/>
    <xf numFmtId="0" fontId="53" fillId="0" borderId="0">
      <alignment horizontal="center"/>
    </xf>
    <xf numFmtId="187" fontId="29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/>
    <xf numFmtId="0" fontId="10" fillId="0" borderId="0" applyFont="0" applyFill="0" applyBorder="0" applyAlignment="0" applyProtection="0"/>
    <xf numFmtId="3" fontId="54" fillId="0" borderId="6">
      <alignment horizontal="left" vertical="top" wrapText="1"/>
    </xf>
    <xf numFmtId="190" fontId="10" fillId="0" borderId="0"/>
    <xf numFmtId="191" fontId="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56" fillId="0" borderId="0">
      <alignment vertical="top" wrapText="1"/>
    </xf>
    <xf numFmtId="0" fontId="57" fillId="6" borderId="0" applyNumberFormat="0" applyBorder="0" applyAlignment="0" applyProtection="0"/>
    <xf numFmtId="38" fontId="58" fillId="24" borderId="0" applyNumberFormat="0" applyBorder="0" applyAlignment="0" applyProtection="0"/>
    <xf numFmtId="0" fontId="59" fillId="0" borderId="0">
      <alignment horizontal="left"/>
    </xf>
    <xf numFmtId="0" fontId="9" fillId="0" borderId="7" applyNumberFormat="0" applyAlignment="0" applyProtection="0">
      <alignment horizontal="left" vertical="center"/>
    </xf>
    <xf numFmtId="0" fontId="9" fillId="0" borderId="3">
      <alignment horizontal="left" vertical="center"/>
    </xf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3" fillId="0" borderId="10" applyNumberFormat="0" applyFill="0" applyAlignment="0" applyProtection="0"/>
    <xf numFmtId="0" fontId="63" fillId="0" borderId="0" applyNumberFormat="0" applyFill="0" applyBorder="0" applyAlignment="0" applyProtection="0"/>
    <xf numFmtId="0" fontId="61" fillId="0" borderId="0" applyProtection="0"/>
    <xf numFmtId="0" fontId="9" fillId="0" borderId="0" applyProtection="0"/>
    <xf numFmtId="0" fontId="64" fillId="0" borderId="0" applyNumberFormat="0" applyFill="0" applyBorder="0" applyAlignment="0" applyProtection="0">
      <alignment vertical="top"/>
      <protection locked="0"/>
    </xf>
    <xf numFmtId="10" fontId="58" fillId="24" borderId="11" applyNumberFormat="0" applyBorder="0" applyAlignment="0" applyProtection="0"/>
    <xf numFmtId="0" fontId="65" fillId="9" borderId="4" applyNumberFormat="0" applyAlignment="0" applyProtection="0"/>
    <xf numFmtId="0" fontId="10" fillId="0" borderId="0"/>
    <xf numFmtId="0" fontId="66" fillId="0" borderId="12" applyNumberFormat="0" applyFill="0" applyAlignment="0" applyProtection="0"/>
    <xf numFmtId="0" fontId="67" fillId="0" borderId="13"/>
    <xf numFmtId="42" fontId="10" fillId="0" borderId="14"/>
    <xf numFmtId="42" fontId="29" fillId="0" borderId="14"/>
    <xf numFmtId="42" fontId="29" fillId="0" borderId="14"/>
    <xf numFmtId="192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1" fillId="0" borderId="0" applyNumberFormat="0" applyFont="0" applyFill="0" applyAlignment="0"/>
    <xf numFmtId="0" fontId="68" fillId="25" borderId="0" applyNumberFormat="0" applyBorder="0" applyAlignment="0" applyProtection="0"/>
    <xf numFmtId="0" fontId="42" fillId="0" borderId="0"/>
    <xf numFmtId="0" fontId="8" fillId="0" borderId="0">
      <alignment horizontal="left"/>
    </xf>
    <xf numFmtId="37" fontId="69" fillId="0" borderId="0"/>
    <xf numFmtId="0" fontId="8" fillId="0" borderId="0">
      <alignment horizontal="left"/>
    </xf>
    <xf numFmtId="0" fontId="10" fillId="0" borderId="0"/>
    <xf numFmtId="194" fontId="70" fillId="0" borderId="0"/>
    <xf numFmtId="0" fontId="10" fillId="0" borderId="0"/>
    <xf numFmtId="0" fontId="35" fillId="0" borderId="0"/>
    <xf numFmtId="0" fontId="17" fillId="0" borderId="0"/>
    <xf numFmtId="0" fontId="10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71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7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72" fillId="0" borderId="0"/>
    <xf numFmtId="0" fontId="8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51" fillId="0" borderId="0"/>
    <xf numFmtId="0" fontId="10" fillId="0" borderId="0"/>
    <xf numFmtId="0" fontId="32" fillId="2" borderId="0" applyNumberFormat="0"/>
    <xf numFmtId="0" fontId="10" fillId="0" borderId="0"/>
    <xf numFmtId="0" fontId="8" fillId="0" borderId="0"/>
    <xf numFmtId="0" fontId="29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73" fillId="0" borderId="0"/>
    <xf numFmtId="0" fontId="74" fillId="0" borderId="0"/>
    <xf numFmtId="0" fontId="75" fillId="0" borderId="0"/>
    <xf numFmtId="0" fontId="75" fillId="0" borderId="0"/>
    <xf numFmtId="0" fontId="10" fillId="0" borderId="0"/>
    <xf numFmtId="0" fontId="7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10" fillId="0" borderId="0"/>
    <xf numFmtId="0" fontId="75" fillId="0" borderId="0"/>
    <xf numFmtId="0" fontId="75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74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29" fillId="0" borderId="0"/>
    <xf numFmtId="0" fontId="10" fillId="0" borderId="0"/>
    <xf numFmtId="0" fontId="7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8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10" fillId="26" borderId="15" applyNumberFormat="0" applyFont="0" applyAlignment="0" applyProtection="0"/>
    <xf numFmtId="0" fontId="78" fillId="22" borderId="16" applyNumberFormat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5" fontId="10" fillId="0" borderId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80" fillId="0" borderId="0"/>
    <xf numFmtId="0" fontId="81" fillId="0" borderId="0">
      <alignment horizontal="center"/>
    </xf>
    <xf numFmtId="0" fontId="82" fillId="0" borderId="1">
      <alignment horizontal="center" vertical="center"/>
    </xf>
    <xf numFmtId="0" fontId="83" fillId="0" borderId="11" applyAlignment="0">
      <alignment horizontal="center" vertical="center" wrapText="1"/>
    </xf>
    <xf numFmtId="0" fontId="84" fillId="0" borderId="11">
      <alignment horizontal="center" vertical="center" wrapText="1"/>
    </xf>
    <xf numFmtId="3" fontId="18" fillId="0" borderId="0"/>
    <xf numFmtId="0" fontId="85" fillId="0" borderId="17"/>
    <xf numFmtId="0" fontId="67" fillId="0" borderId="0"/>
    <xf numFmtId="0" fontId="86" fillId="0" borderId="0" applyFont="0">
      <alignment horizontal="centerContinuous"/>
    </xf>
    <xf numFmtId="0" fontId="87" fillId="0" borderId="18" applyNumberFormat="0" applyFill="0" applyAlignment="0" applyProtection="0"/>
    <xf numFmtId="0" fontId="10" fillId="0" borderId="19" applyNumberFormat="0" applyFont="0" applyFill="0" applyAlignment="0" applyProtection="0"/>
    <xf numFmtId="0" fontId="10" fillId="0" borderId="19" applyNumberFormat="0" applyFont="0" applyFill="0" applyAlignment="0" applyProtection="0"/>
    <xf numFmtId="0" fontId="10" fillId="0" borderId="19" applyNumberFormat="0" applyFont="0" applyFill="0" applyAlignment="0" applyProtection="0"/>
    <xf numFmtId="0" fontId="10" fillId="0" borderId="19" applyNumberFormat="0" applyFont="0" applyFill="0" applyAlignment="0" applyProtection="0"/>
    <xf numFmtId="0" fontId="10" fillId="0" borderId="19" applyNumberFormat="0" applyFont="0" applyFill="0" applyAlignment="0" applyProtection="0"/>
    <xf numFmtId="0" fontId="10" fillId="0" borderId="19" applyNumberFormat="0" applyFont="0" applyFill="0" applyAlignment="0" applyProtection="0"/>
    <xf numFmtId="0" fontId="10" fillId="0" borderId="19" applyNumberFormat="0" applyFont="0" applyFill="0" applyAlignment="0" applyProtection="0"/>
    <xf numFmtId="0" fontId="8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9" fillId="0" borderId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1" fillId="0" borderId="0">
      <alignment vertical="center"/>
    </xf>
    <xf numFmtId="40" fontId="92" fillId="0" borderId="0" applyFont="0" applyFill="0" applyBorder="0" applyAlignment="0" applyProtection="0"/>
    <xf numFmtId="38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96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97" fontId="95" fillId="0" borderId="0" applyFont="0" applyFill="0" applyBorder="0" applyAlignment="0" applyProtection="0"/>
    <xf numFmtId="186" fontId="95" fillId="0" borderId="0" applyFont="0" applyFill="0" applyBorder="0" applyAlignment="0" applyProtection="0"/>
    <xf numFmtId="0" fontId="96" fillId="0" borderId="0"/>
    <xf numFmtId="0" fontId="11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170" fontId="16" fillId="0" borderId="0" applyFont="0" applyFill="0" applyBorder="0" applyAlignment="0" applyProtection="0"/>
    <xf numFmtId="198" fontId="97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35" fillId="0" borderId="0"/>
    <xf numFmtId="0" fontId="99" fillId="0" borderId="0"/>
    <xf numFmtId="0" fontId="17" fillId="0" borderId="0"/>
    <xf numFmtId="0" fontId="8" fillId="0" borderId="0"/>
    <xf numFmtId="0" fontId="105" fillId="0" borderId="0"/>
    <xf numFmtId="0" fontId="18" fillId="0" borderId="0" applyAlignment="0">
      <alignment vertical="top" wrapText="1"/>
      <protection locked="0"/>
    </xf>
    <xf numFmtId="0" fontId="35" fillId="0" borderId="0"/>
    <xf numFmtId="0" fontId="106" fillId="0" borderId="0"/>
    <xf numFmtId="0" fontId="108" fillId="0" borderId="0"/>
    <xf numFmtId="0" fontId="105" fillId="0" borderId="0"/>
    <xf numFmtId="169" fontId="8" fillId="0" borderId="0" applyFont="0" applyFill="0" applyBorder="0" applyAlignment="0" applyProtection="0"/>
    <xf numFmtId="0" fontId="1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05" fillId="0" borderId="0"/>
    <xf numFmtId="0" fontId="7" fillId="0" borderId="0"/>
    <xf numFmtId="0" fontId="35" fillId="0" borderId="0"/>
    <xf numFmtId="0" fontId="72" fillId="0" borderId="0"/>
    <xf numFmtId="0" fontId="35" fillId="0" borderId="0"/>
    <xf numFmtId="166" fontId="8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0" fontId="18" fillId="0" borderId="0" applyAlignment="0">
      <alignment vertical="top" wrapText="1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Alignment="0">
      <alignment vertical="top" wrapText="1"/>
      <protection locked="0"/>
    </xf>
    <xf numFmtId="0" fontId="18" fillId="0" borderId="0" applyAlignment="0">
      <alignment vertical="top" wrapText="1"/>
      <protection locked="0"/>
    </xf>
    <xf numFmtId="0" fontId="18" fillId="0" borderId="0" applyAlignment="0">
      <alignment vertical="top" wrapText="1"/>
      <protection locked="0"/>
    </xf>
    <xf numFmtId="0" fontId="1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19" fillId="0" borderId="6">
      <alignment horizontal="right"/>
    </xf>
    <xf numFmtId="0" fontId="8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178" fontId="1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8" fillId="0" borderId="0"/>
    <xf numFmtId="0" fontId="8" fillId="0" borderId="0"/>
    <xf numFmtId="182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10" fillId="0" borderId="0"/>
    <xf numFmtId="0" fontId="35" fillId="0" borderId="0"/>
    <xf numFmtId="0" fontId="72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30" fillId="0" borderId="0"/>
    <xf numFmtId="0" fontId="8" fillId="0" borderId="0"/>
    <xf numFmtId="0" fontId="10" fillId="0" borderId="0"/>
    <xf numFmtId="0" fontId="8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10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5" fillId="0" borderId="0"/>
    <xf numFmtId="0" fontId="140" fillId="0" borderId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166" fontId="140" fillId="0" borderId="0" applyFont="0" applyFill="0" applyBorder="0" applyAlignment="0" applyProtection="0"/>
    <xf numFmtId="202" fontId="14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41" fillId="0" borderId="0" applyFont="0" applyFill="0" applyBorder="0" applyAlignment="0" applyProtection="0"/>
    <xf numFmtId="166" fontId="35" fillId="0" borderId="0" applyFont="0" applyFill="0" applyBorder="0" applyAlignment="0" applyProtection="0"/>
    <xf numFmtId="205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205" fontId="14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42" fillId="0" borderId="0" applyFont="0" applyFill="0" applyBorder="0" applyAlignment="0" applyProtection="0"/>
    <xf numFmtId="166" fontId="142" fillId="0" borderId="0" applyFont="0" applyFill="0" applyBorder="0" applyAlignment="0" applyProtection="0"/>
    <xf numFmtId="205" fontId="143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40" fillId="0" borderId="0"/>
    <xf numFmtId="0" fontId="140" fillId="0" borderId="0"/>
    <xf numFmtId="0" fontId="140" fillId="0" borderId="0"/>
    <xf numFmtId="0" fontId="142" fillId="0" borderId="0"/>
    <xf numFmtId="0" fontId="140" fillId="0" borderId="0"/>
    <xf numFmtId="0" fontId="1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1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9" fillId="0" borderId="0"/>
    <xf numFmtId="0" fontId="79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7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0" fontId="35" fillId="27" borderId="20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10" fillId="0" borderId="0"/>
    <xf numFmtId="0" fontId="30" fillId="0" borderId="0"/>
    <xf numFmtId="0" fontId="10" fillId="0" borderId="0"/>
    <xf numFmtId="0" fontId="143" fillId="0" borderId="0"/>
    <xf numFmtId="0" fontId="10" fillId="0" borderId="0"/>
    <xf numFmtId="167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8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29" fillId="0" borderId="0"/>
    <xf numFmtId="181" fontId="8" fillId="0" borderId="0" applyFont="0" applyFill="0" applyBorder="0" applyAlignment="0" applyProtection="0"/>
    <xf numFmtId="0" fontId="7" fillId="0" borderId="0"/>
    <xf numFmtId="0" fontId="143" fillId="0" borderId="0"/>
    <xf numFmtId="170" fontId="8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10" fillId="0" borderId="0"/>
    <xf numFmtId="0" fontId="6" fillId="0" borderId="0"/>
    <xf numFmtId="0" fontId="143" fillId="0" borderId="0"/>
    <xf numFmtId="202" fontId="156" fillId="0" borderId="0" applyFont="0" applyFill="0" applyBorder="0" applyAlignment="0" applyProtection="0"/>
    <xf numFmtId="0" fontId="10" fillId="0" borderId="19" applyNumberFormat="0" applyFont="0" applyFill="0" applyAlignment="0" applyProtection="0"/>
    <xf numFmtId="0" fontId="91" fillId="0" borderId="0"/>
    <xf numFmtId="9" fontId="2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7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10" fillId="0" borderId="0"/>
    <xf numFmtId="0" fontId="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86" fontId="8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157" fillId="3" borderId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0" fontId="6" fillId="27" borderId="20" applyNumberFormat="0" applyFont="0" applyAlignment="0" applyProtection="0"/>
    <xf numFmtId="210" fontId="8" fillId="0" borderId="0" applyFont="0" applyFill="0" applyBorder="0" applyAlignment="0" applyProtection="0"/>
    <xf numFmtId="0" fontId="6" fillId="27" borderId="20" applyNumberFormat="0" applyFont="0" applyAlignment="0" applyProtection="0"/>
    <xf numFmtId="202" fontId="156" fillId="0" borderId="0" applyFont="0" applyFill="0" applyBorder="0" applyAlignment="0" applyProtection="0"/>
    <xf numFmtId="0" fontId="6" fillId="27" borderId="20" applyNumberFormat="0" applyFont="0" applyAlignment="0" applyProtection="0"/>
    <xf numFmtId="0" fontId="143" fillId="0" borderId="0"/>
    <xf numFmtId="9" fontId="6" fillId="0" borderId="0" applyFont="0" applyFill="0" applyBorder="0" applyAlignment="0" applyProtection="0"/>
    <xf numFmtId="0" fontId="10" fillId="0" borderId="0"/>
    <xf numFmtId="202" fontId="156" fillId="0" borderId="0" applyFont="0" applyFill="0" applyBorder="0" applyAlignment="0" applyProtection="0"/>
    <xf numFmtId="0" fontId="143" fillId="0" borderId="0"/>
    <xf numFmtId="0" fontId="10" fillId="0" borderId="0"/>
    <xf numFmtId="0" fontId="140" fillId="0" borderId="0"/>
    <xf numFmtId="0" fontId="158" fillId="0" borderId="0"/>
    <xf numFmtId="0" fontId="5" fillId="0" borderId="0"/>
    <xf numFmtId="0" fontId="5" fillId="0" borderId="0"/>
    <xf numFmtId="0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43" fillId="0" borderId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9" fillId="0" borderId="0" applyFont="0" applyFill="0" applyBorder="0" applyAlignment="0" applyProtection="0"/>
    <xf numFmtId="42" fontId="10" fillId="0" borderId="14"/>
    <xf numFmtId="42" fontId="29" fillId="0" borderId="14"/>
    <xf numFmtId="42" fontId="29" fillId="0" borderId="14"/>
    <xf numFmtId="0" fontId="3" fillId="0" borderId="0"/>
    <xf numFmtId="0" fontId="3" fillId="0" borderId="0"/>
    <xf numFmtId="0" fontId="3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43" fontId="1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0" fontId="3" fillId="27" borderId="20" applyNumberFormat="0" applyFont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793">
    <xf numFmtId="0" fontId="0" fillId="0" borderId="0" xfId="0"/>
    <xf numFmtId="0" fontId="16" fillId="0" borderId="0" xfId="2588" applyFont="1" applyFill="1"/>
    <xf numFmtId="0" fontId="101" fillId="0" borderId="0" xfId="2588" applyFont="1" applyFill="1"/>
    <xf numFmtId="0" fontId="102" fillId="0" borderId="0" xfId="2589" applyNumberFormat="1" applyFont="1" applyFill="1" applyBorder="1" applyAlignment="1">
      <alignment horizontal="left" wrapText="1"/>
    </xf>
    <xf numFmtId="0" fontId="103" fillId="0" borderId="0" xfId="2588" applyFont="1" applyFill="1"/>
    <xf numFmtId="0" fontId="104" fillId="0" borderId="0" xfId="2588" applyFont="1" applyFill="1" applyAlignment="1">
      <alignment horizontal="center" vertical="center" wrapText="1"/>
    </xf>
    <xf numFmtId="0" fontId="101" fillId="0" borderId="0" xfId="2588" applyFont="1" applyFill="1" applyAlignment="1">
      <alignment horizontal="center" vertical="center" wrapText="1"/>
    </xf>
    <xf numFmtId="0" fontId="16" fillId="0" borderId="0" xfId="2588" applyFont="1" applyFill="1" applyAlignment="1">
      <alignment horizontal="center" vertical="center" wrapText="1"/>
    </xf>
    <xf numFmtId="0" fontId="13" fillId="0" borderId="0" xfId="2588" applyFont="1" applyFill="1" applyBorder="1" applyAlignment="1" applyProtection="1">
      <alignment wrapText="1"/>
    </xf>
    <xf numFmtId="0" fontId="16" fillId="0" borderId="0" xfId="2588" applyNumberFormat="1" applyFont="1" applyFill="1" applyBorder="1" applyAlignment="1">
      <alignment horizontal="center" vertical="center" wrapText="1"/>
    </xf>
    <xf numFmtId="0" fontId="16" fillId="0" borderId="0" xfId="2588" applyFont="1" applyFill="1" applyAlignment="1">
      <alignment horizontal="right"/>
    </xf>
    <xf numFmtId="0" fontId="101" fillId="0" borderId="0" xfId="2588" applyNumberFormat="1" applyFont="1" applyFill="1" applyAlignment="1">
      <alignment horizontal="left"/>
    </xf>
    <xf numFmtId="0" fontId="19" fillId="0" borderId="0" xfId="2593" applyFont="1" applyFill="1" applyBorder="1">
      <alignment vertical="top" wrapText="1"/>
      <protection locked="0"/>
    </xf>
    <xf numFmtId="0" fontId="101" fillId="0" borderId="0" xfId="2593" applyFont="1" applyFill="1" applyBorder="1" applyAlignment="1">
      <alignment horizontal="center" vertical="center" wrapText="1"/>
      <protection locked="0"/>
    </xf>
    <xf numFmtId="0" fontId="101" fillId="0" borderId="2" xfId="2593" applyFont="1" applyFill="1" applyBorder="1" applyAlignment="1">
      <alignment horizontal="center" vertical="center" wrapText="1"/>
      <protection locked="0"/>
    </xf>
    <xf numFmtId="0" fontId="16" fillId="0" borderId="0" xfId="2594" applyFont="1"/>
    <xf numFmtId="0" fontId="16" fillId="0" borderId="0" xfId="2594" applyFont="1" applyFill="1"/>
    <xf numFmtId="0" fontId="101" fillId="0" borderId="0" xfId="2594" applyFont="1" applyFill="1"/>
    <xf numFmtId="0" fontId="103" fillId="0" borderId="0" xfId="2594" applyFont="1" applyFill="1"/>
    <xf numFmtId="0" fontId="104" fillId="0" borderId="0" xfId="2594" applyFont="1" applyFill="1" applyAlignment="1">
      <alignment horizontal="center" vertical="center" wrapText="1"/>
    </xf>
    <xf numFmtId="0" fontId="101" fillId="0" borderId="0" xfId="2594" applyFont="1" applyFill="1" applyAlignment="1">
      <alignment horizontal="center" vertical="center" wrapText="1"/>
    </xf>
    <xf numFmtId="0" fontId="16" fillId="0" borderId="0" xfId="2594" applyFont="1" applyFill="1" applyAlignment="1">
      <alignment horizontal="center" vertical="center" wrapText="1"/>
    </xf>
    <xf numFmtId="0" fontId="10" fillId="0" borderId="0" xfId="2595" applyFont="1" applyBorder="1" applyAlignment="1">
      <alignment horizontal="left" indent="1"/>
    </xf>
    <xf numFmtId="168" fontId="10" fillId="0" borderId="0" xfId="2602" applyNumberFormat="1" applyFont="1" applyBorder="1" applyAlignment="1">
      <alignment horizontal="right" indent="1"/>
    </xf>
    <xf numFmtId="0" fontId="10" fillId="0" borderId="0" xfId="2602" applyFont="1" applyBorder="1" applyAlignment="1"/>
    <xf numFmtId="0" fontId="15" fillId="0" borderId="0" xfId="2602" applyFont="1" applyBorder="1" applyAlignment="1"/>
    <xf numFmtId="168" fontId="14" fillId="0" borderId="0" xfId="2602" applyNumberFormat="1" applyFont="1" applyBorder="1" applyAlignment="1">
      <alignment horizontal="right" indent="1"/>
    </xf>
    <xf numFmtId="0" fontId="8" fillId="0" borderId="0" xfId="2603" applyFont="1"/>
    <xf numFmtId="0" fontId="112" fillId="0" borderId="0" xfId="2606" applyFont="1" applyBorder="1"/>
    <xf numFmtId="0" fontId="72" fillId="0" borderId="0" xfId="2607"/>
    <xf numFmtId="0" fontId="113" fillId="0" borderId="0" xfId="2606" applyFont="1" applyBorder="1"/>
    <xf numFmtId="0" fontId="114" fillId="0" borderId="0" xfId="2606" applyFont="1" applyBorder="1"/>
    <xf numFmtId="0" fontId="10" fillId="0" borderId="2" xfId="2606" applyFont="1" applyBorder="1" applyAlignment="1">
      <alignment vertical="center" wrapText="1"/>
    </xf>
    <xf numFmtId="200" fontId="10" fillId="0" borderId="0" xfId="2530" applyNumberFormat="1" applyFont="1" applyFill="1"/>
    <xf numFmtId="200" fontId="10" fillId="0" borderId="0" xfId="2530" applyNumberFormat="1" applyFont="1"/>
    <xf numFmtId="0" fontId="18" fillId="0" borderId="0" xfId="2645" applyFont="1" applyAlignment="1">
      <alignment horizontal="center"/>
    </xf>
    <xf numFmtId="0" fontId="18" fillId="0" borderId="0" xfId="2645" applyFont="1"/>
    <xf numFmtId="0" fontId="18" fillId="0" borderId="2" xfId="2645" applyFont="1" applyBorder="1" applyAlignment="1">
      <alignment vertical="center"/>
    </xf>
    <xf numFmtId="0" fontId="18" fillId="0" borderId="2" xfId="2645" applyFont="1" applyBorder="1"/>
    <xf numFmtId="0" fontId="11" fillId="0" borderId="0" xfId="2645" applyFont="1" applyAlignment="1">
      <alignment horizontal="center"/>
    </xf>
    <xf numFmtId="0" fontId="11" fillId="0" borderId="0" xfId="2645" applyFont="1"/>
    <xf numFmtId="0" fontId="11" fillId="0" borderId="0" xfId="2645" applyFont="1" applyAlignment="1">
      <alignment horizontal="left"/>
    </xf>
    <xf numFmtId="1" fontId="14" fillId="0" borderId="0" xfId="2300" applyNumberFormat="1" applyFont="1"/>
    <xf numFmtId="168" fontId="14" fillId="0" borderId="0" xfId="2300" applyNumberFormat="1" applyFont="1" applyBorder="1"/>
    <xf numFmtId="0" fontId="14" fillId="0" borderId="0" xfId="2651" applyFont="1" applyBorder="1"/>
    <xf numFmtId="0" fontId="10" fillId="0" borderId="0" xfId="2651" applyFont="1"/>
    <xf numFmtId="1" fontId="10" fillId="0" borderId="0" xfId="2300" applyNumberFormat="1" applyFont="1"/>
    <xf numFmtId="168" fontId="10" fillId="0" borderId="0" xfId="2300" applyNumberFormat="1" applyFont="1" applyBorder="1"/>
    <xf numFmtId="0" fontId="10" fillId="0" borderId="0" xfId="2651" applyFont="1" applyBorder="1" applyAlignment="1">
      <alignment wrapText="1"/>
    </xf>
    <xf numFmtId="0" fontId="10" fillId="0" borderId="0" xfId="2651" applyFont="1" applyBorder="1"/>
    <xf numFmtId="2" fontId="14" fillId="0" borderId="0" xfId="2300" applyNumberFormat="1" applyFont="1"/>
    <xf numFmtId="0" fontId="10" fillId="0" borderId="0" xfId="2651" applyFont="1" applyAlignment="1"/>
    <xf numFmtId="1" fontId="10" fillId="0" borderId="0" xfId="2300" applyNumberFormat="1" applyFont="1" applyBorder="1"/>
    <xf numFmtId="0" fontId="10" fillId="0" borderId="0" xfId="2651" applyFont="1" applyBorder="1" applyAlignment="1">
      <alignment horizontal="left" wrapText="1" indent="2"/>
    </xf>
    <xf numFmtId="0" fontId="10" fillId="0" borderId="0" xfId="2651" applyFont="1" applyBorder="1" applyAlignment="1">
      <alignment horizontal="left" indent="2"/>
    </xf>
    <xf numFmtId="0" fontId="10" fillId="0" borderId="0" xfId="2651" applyFont="1" applyBorder="1" applyAlignment="1">
      <alignment horizontal="right" vertical="top" wrapText="1"/>
    </xf>
    <xf numFmtId="2" fontId="10" fillId="0" borderId="1" xfId="2651" applyNumberFormat="1" applyFont="1" applyBorder="1" applyAlignment="1">
      <alignment horizontal="center" vertical="center" wrapText="1"/>
    </xf>
    <xf numFmtId="0" fontId="10" fillId="0" borderId="0" xfId="2651" applyFont="1" applyBorder="1" applyAlignment="1">
      <alignment horizontal="center" vertical="center"/>
    </xf>
    <xf numFmtId="2" fontId="10" fillId="0" borderId="0" xfId="2651" applyNumberFormat="1" applyFont="1" applyBorder="1" applyAlignment="1">
      <alignment horizontal="center" vertical="center" wrapText="1"/>
    </xf>
    <xf numFmtId="0" fontId="10" fillId="0" borderId="2" xfId="2651" applyFont="1" applyBorder="1" applyAlignment="1">
      <alignment horizontal="center" vertical="center"/>
    </xf>
    <xf numFmtId="0" fontId="10" fillId="0" borderId="2" xfId="2651" applyFont="1" applyBorder="1"/>
    <xf numFmtId="0" fontId="11" fillId="0" borderId="0" xfId="2651" applyFont="1"/>
    <xf numFmtId="0" fontId="9" fillId="0" borderId="0" xfId="2651" applyFont="1"/>
    <xf numFmtId="0" fontId="9" fillId="0" borderId="0" xfId="2651" applyFont="1" applyAlignment="1"/>
    <xf numFmtId="1" fontId="14" fillId="0" borderId="0" xfId="2300" applyNumberFormat="1" applyFont="1" applyFill="1" applyBorder="1"/>
    <xf numFmtId="2" fontId="14" fillId="0" borderId="0" xfId="2300" applyNumberFormat="1" applyFont="1" applyFill="1" applyBorder="1"/>
    <xf numFmtId="168" fontId="14" fillId="0" borderId="0" xfId="2300" applyNumberFormat="1" applyFont="1" applyFill="1" applyBorder="1"/>
    <xf numFmtId="1" fontId="10" fillId="0" borderId="0" xfId="2300" applyNumberFormat="1" applyFont="1" applyFill="1" applyBorder="1"/>
    <xf numFmtId="2" fontId="10" fillId="0" borderId="0" xfId="2300" applyNumberFormat="1" applyFont="1" applyFill="1" applyBorder="1"/>
    <xf numFmtId="168" fontId="10" fillId="0" borderId="0" xfId="2300" applyNumberFormat="1" applyFont="1" applyFill="1" applyBorder="1"/>
    <xf numFmtId="0" fontId="10" fillId="0" borderId="0" xfId="2616"/>
    <xf numFmtId="0" fontId="10" fillId="0" borderId="0" xfId="2616" applyAlignment="1">
      <alignment horizontal="center"/>
    </xf>
    <xf numFmtId="2" fontId="10" fillId="0" borderId="0" xfId="2300" applyNumberFormat="1" applyFont="1"/>
    <xf numFmtId="0" fontId="9" fillId="0" borderId="0" xfId="2592" applyNumberFormat="1" applyFont="1" applyFill="1" applyBorder="1" applyAlignment="1">
      <alignment horizontal="left"/>
    </xf>
    <xf numFmtId="0" fontId="9" fillId="0" borderId="0" xfId="2591" applyFont="1" applyFill="1" applyBorder="1" applyAlignment="1">
      <alignment horizontal="left"/>
    </xf>
    <xf numFmtId="0" fontId="16" fillId="0" borderId="0" xfId="2592" applyFont="1" applyFill="1" applyBorder="1" applyAlignment="1">
      <alignment horizontal="centerContinuous"/>
    </xf>
    <xf numFmtId="0" fontId="16" fillId="0" borderId="2" xfId="2592" applyFont="1" applyFill="1" applyBorder="1" applyAlignment="1">
      <alignment horizontal="centerContinuous"/>
    </xf>
    <xf numFmtId="0" fontId="10" fillId="0" borderId="0" xfId="2590" applyFont="1" applyFill="1" applyBorder="1"/>
    <xf numFmtId="0" fontId="11" fillId="0" borderId="0" xfId="2590" applyFont="1" applyFill="1" applyBorder="1"/>
    <xf numFmtId="0" fontId="130" fillId="0" borderId="0" xfId="2657" applyFont="1" applyFill="1"/>
    <xf numFmtId="0" fontId="8" fillId="0" borderId="0" xfId="2645"/>
    <xf numFmtId="168" fontId="14" fillId="0" borderId="0" xfId="2645" applyNumberFormat="1" applyFont="1" applyAlignment="1">
      <alignment horizontal="right" indent="3"/>
    </xf>
    <xf numFmtId="0" fontId="10" fillId="0" borderId="1" xfId="2668" applyNumberFormat="1" applyFont="1" applyBorder="1" applyAlignment="1">
      <alignment horizontal="center" vertical="center"/>
    </xf>
    <xf numFmtId="0" fontId="10" fillId="0" borderId="0" xfId="2668" applyNumberFormat="1" applyFont="1" applyBorder="1" applyAlignment="1">
      <alignment horizontal="center" vertical="center"/>
    </xf>
    <xf numFmtId="2" fontId="101" fillId="0" borderId="0" xfId="2669" applyNumberFormat="1" applyFont="1" applyBorder="1" applyAlignment="1">
      <alignment horizontal="right"/>
    </xf>
    <xf numFmtId="0" fontId="120" fillId="0" borderId="0" xfId="2668" applyFont="1" applyBorder="1" applyAlignment="1">
      <alignment horizontal="left"/>
    </xf>
    <xf numFmtId="0" fontId="20" fillId="0" borderId="0" xfId="2668" applyFont="1" applyBorder="1"/>
    <xf numFmtId="0" fontId="10" fillId="0" borderId="0" xfId="2668" applyFont="1" applyBorder="1"/>
    <xf numFmtId="0" fontId="10" fillId="0" borderId="2" xfId="2668" applyFont="1" applyBorder="1"/>
    <xf numFmtId="0" fontId="11" fillId="0" borderId="0" xfId="2668" applyFont="1" applyBorder="1"/>
    <xf numFmtId="0" fontId="10" fillId="0" borderId="0" xfId="2670"/>
    <xf numFmtId="2" fontId="10" fillId="0" borderId="0" xfId="2670" applyNumberFormat="1"/>
    <xf numFmtId="168" fontId="120" fillId="0" borderId="0" xfId="2668" applyNumberFormat="1" applyFont="1" applyBorder="1" applyAlignment="1">
      <alignment horizontal="center"/>
    </xf>
    <xf numFmtId="0" fontId="20" fillId="0" borderId="0" xfId="2668" applyFont="1" applyBorder="1" applyAlignment="1"/>
    <xf numFmtId="2" fontId="10" fillId="0" borderId="0" xfId="2670" applyNumberFormat="1" applyFont="1" applyAlignment="1">
      <alignment horizontal="right" indent="1"/>
    </xf>
    <xf numFmtId="2" fontId="10" fillId="0" borderId="0" xfId="2670" applyNumberFormat="1" applyFont="1"/>
    <xf numFmtId="0" fontId="136" fillId="0" borderId="0" xfId="2668" applyFont="1" applyBorder="1" applyAlignment="1"/>
    <xf numFmtId="0" fontId="18" fillId="0" borderId="0" xfId="2668" applyFont="1" applyBorder="1"/>
    <xf numFmtId="0" fontId="8" fillId="0" borderId="0" xfId="2668" applyFont="1" applyBorder="1"/>
    <xf numFmtId="0" fontId="10" fillId="0" borderId="1" xfId="2668" quotePrefix="1" applyFont="1" applyBorder="1" applyAlignment="1">
      <alignment horizontal="center" vertical="center"/>
    </xf>
    <xf numFmtId="0" fontId="10" fillId="0" borderId="2" xfId="2668" applyNumberFormat="1" applyFont="1" applyBorder="1" applyAlignment="1">
      <alignment horizontal="center" vertical="center"/>
    </xf>
    <xf numFmtId="0" fontId="11" fillId="0" borderId="2" xfId="2668" applyFont="1" applyBorder="1"/>
    <xf numFmtId="0" fontId="11" fillId="0" borderId="0" xfId="2670" applyFont="1"/>
    <xf numFmtId="0" fontId="117" fillId="0" borderId="0" xfId="2668" applyFont="1" applyBorder="1" applyAlignment="1">
      <alignment horizontal="left"/>
    </xf>
    <xf numFmtId="0" fontId="9" fillId="0" borderId="0" xfId="2670" applyFont="1"/>
    <xf numFmtId="0" fontId="16" fillId="0" borderId="0" xfId="2592" applyFont="1" applyFill="1" applyBorder="1" applyAlignment="1">
      <alignment horizontal="center" vertical="center"/>
    </xf>
    <xf numFmtId="0" fontId="11" fillId="0" borderId="0" xfId="1" applyFont="1" applyFill="1" applyBorder="1"/>
    <xf numFmtId="0" fontId="111" fillId="0" borderId="0" xfId="2653" applyNumberFormat="1" applyFont="1" applyAlignment="1"/>
    <xf numFmtId="0" fontId="111" fillId="0" borderId="0" xfId="2653" applyFont="1" applyAlignment="1"/>
    <xf numFmtId="0" fontId="10" fillId="0" borderId="0" xfId="2653" applyFont="1"/>
    <xf numFmtId="0" fontId="76" fillId="0" borderId="0" xfId="2671" applyFont="1" applyBorder="1"/>
    <xf numFmtId="0" fontId="14" fillId="0" borderId="0" xfId="2653" applyFont="1" applyBorder="1" applyAlignment="1">
      <alignment horizontal="center" vertical="center"/>
    </xf>
    <xf numFmtId="0" fontId="10" fillId="0" borderId="0" xfId="1" applyFont="1" applyBorder="1" applyAlignment="1"/>
    <xf numFmtId="0" fontId="14" fillId="0" borderId="0" xfId="2653" applyFont="1" applyAlignment="1"/>
    <xf numFmtId="168" fontId="10" fillId="0" borderId="0" xfId="2653" applyNumberFormat="1" applyFont="1" applyBorder="1" applyAlignment="1">
      <alignment horizontal="right" indent="3"/>
    </xf>
    <xf numFmtId="168" fontId="10" fillId="0" borderId="0" xfId="2653" applyNumberFormat="1" applyFont="1" applyAlignment="1">
      <alignment horizontal="right" indent="3"/>
    </xf>
    <xf numFmtId="0" fontId="10" fillId="0" borderId="0" xfId="2653" applyNumberFormat="1" applyFont="1" applyBorder="1" applyAlignment="1"/>
    <xf numFmtId="168" fontId="10" fillId="0" borderId="0" xfId="2653" applyNumberFormat="1" applyFont="1" applyBorder="1" applyAlignment="1"/>
    <xf numFmtId="0" fontId="14" fillId="0" borderId="1" xfId="2653" applyFont="1" applyBorder="1" applyAlignment="1">
      <alignment horizontal="center"/>
    </xf>
    <xf numFmtId="0" fontId="10" fillId="0" borderId="0" xfId="1" applyNumberFormat="1" applyFont="1" applyBorder="1" applyAlignment="1"/>
    <xf numFmtId="168" fontId="20" fillId="0" borderId="0" xfId="2373" applyNumberFormat="1" applyFont="1" applyBorder="1" applyAlignment="1">
      <alignment horizontal="left" indent="2"/>
    </xf>
    <xf numFmtId="0" fontId="14" fillId="0" borderId="2" xfId="2653" applyFont="1" applyBorder="1" applyAlignment="1">
      <alignment horizontal="center" vertical="center"/>
    </xf>
    <xf numFmtId="0" fontId="10" fillId="0" borderId="0" xfId="2477"/>
    <xf numFmtId="0" fontId="10" fillId="0" borderId="0" xfId="2477" applyFill="1"/>
    <xf numFmtId="0" fontId="18" fillId="0" borderId="0" xfId="1" applyFont="1" applyFill="1" applyBorder="1"/>
    <xf numFmtId="168" fontId="10" fillId="0" borderId="0" xfId="2477" applyNumberFormat="1"/>
    <xf numFmtId="0" fontId="8" fillId="0" borderId="0" xfId="2696"/>
    <xf numFmtId="0" fontId="16" fillId="0" borderId="0" xfId="2696" applyFont="1"/>
    <xf numFmtId="0" fontId="10" fillId="0" borderId="2" xfId="2696" applyFont="1" applyBorder="1"/>
    <xf numFmtId="0" fontId="16" fillId="0" borderId="1" xfId="2696" applyFont="1" applyBorder="1" applyAlignment="1">
      <alignment horizontal="center" vertical="center" wrapText="1"/>
    </xf>
    <xf numFmtId="168" fontId="8" fillId="0" borderId="0" xfId="2696" applyNumberFormat="1"/>
    <xf numFmtId="168" fontId="10" fillId="0" borderId="0" xfId="2696" applyNumberFormat="1" applyFont="1" applyAlignment="1">
      <alignment horizontal="right" indent="2"/>
    </xf>
    <xf numFmtId="168" fontId="10" fillId="0" borderId="0" xfId="2696" applyNumberFormat="1" applyFont="1" applyAlignment="1">
      <alignment horizontal="right" indent="1"/>
    </xf>
    <xf numFmtId="0" fontId="8" fillId="0" borderId="0" xfId="2696" applyFill="1"/>
    <xf numFmtId="0" fontId="72" fillId="0" borderId="0" xfId="2664"/>
    <xf numFmtId="0" fontId="15" fillId="0" borderId="0" xfId="2645" applyFont="1" applyAlignment="1">
      <alignment horizontal="right"/>
    </xf>
    <xf numFmtId="0" fontId="112" fillId="0" borderId="0" xfId="2697" applyFont="1" applyFill="1" applyBorder="1"/>
    <xf numFmtId="0" fontId="112" fillId="0" borderId="0" xfId="2647" applyFont="1" applyFill="1" applyBorder="1"/>
    <xf numFmtId="0" fontId="10" fillId="0" borderId="0" xfId="2648"/>
    <xf numFmtId="168" fontId="16" fillId="0" borderId="0" xfId="2648" applyNumberFormat="1" applyFont="1"/>
    <xf numFmtId="1" fontId="16" fillId="0" borderId="0" xfId="2648" applyNumberFormat="1" applyFont="1"/>
    <xf numFmtId="0" fontId="115" fillId="0" borderId="0" xfId="2697" applyFont="1" applyFill="1" applyBorder="1"/>
    <xf numFmtId="49" fontId="101" fillId="0" borderId="0" xfId="2684" applyNumberFormat="1" applyFont="1" applyFill="1" applyBorder="1" applyAlignment="1"/>
    <xf numFmtId="0" fontId="112" fillId="0" borderId="0" xfId="2697" applyFont="1" applyFill="1" applyBorder="1" applyAlignment="1">
      <alignment vertical="center"/>
    </xf>
    <xf numFmtId="0" fontId="8" fillId="0" borderId="0" xfId="2697" applyFont="1" applyFill="1" applyBorder="1"/>
    <xf numFmtId="0" fontId="8" fillId="0" borderId="0" xfId="2647" applyFont="1" applyFill="1" applyBorder="1"/>
    <xf numFmtId="0" fontId="8" fillId="0" borderId="0" xfId="2697" applyFont="1" applyFill="1" applyBorder="1" applyAlignment="1">
      <alignment vertical="center"/>
    </xf>
    <xf numFmtId="168" fontId="121" fillId="0" borderId="0" xfId="2697" applyNumberFormat="1" applyFont="1" applyFill="1" applyBorder="1"/>
    <xf numFmtId="1" fontId="145" fillId="0" borderId="0" xfId="3082" applyNumberFormat="1" applyFont="1" applyFill="1" applyBorder="1"/>
    <xf numFmtId="206" fontId="145" fillId="0" borderId="0" xfId="3082" applyNumberFormat="1" applyFont="1" applyFill="1" applyBorder="1"/>
    <xf numFmtId="0" fontId="32" fillId="0" borderId="0" xfId="2697" applyFont="1" applyFill="1" applyBorder="1"/>
    <xf numFmtId="1" fontId="91" fillId="0" borderId="0" xfId="3082" applyNumberFormat="1" applyFont="1" applyFill="1" applyBorder="1"/>
    <xf numFmtId="180" fontId="91" fillId="0" borderId="0" xfId="3082" applyNumberFormat="1" applyFont="1" applyFill="1" applyBorder="1"/>
    <xf numFmtId="0" fontId="121" fillId="0" borderId="0" xfId="2697" applyFont="1" applyFill="1" applyBorder="1"/>
    <xf numFmtId="1" fontId="134" fillId="0" borderId="0" xfId="3082" applyNumberFormat="1" applyFont="1" applyFill="1" applyBorder="1"/>
    <xf numFmtId="49" fontId="101" fillId="0" borderId="0" xfId="2685" applyNumberFormat="1" applyFont="1" applyFill="1" applyBorder="1" applyAlignment="1"/>
    <xf numFmtId="0" fontId="18" fillId="0" borderId="0" xfId="2696" applyFont="1"/>
    <xf numFmtId="0" fontId="135" fillId="0" borderId="0" xfId="2696" applyFont="1"/>
    <xf numFmtId="0" fontId="100" fillId="0" borderId="0" xfId="2589" applyNumberFormat="1" applyFont="1" applyFill="1" applyBorder="1" applyAlignment="1">
      <alignment horizontal="left" indent="1"/>
    </xf>
    <xf numFmtId="0" fontId="100" fillId="0" borderId="0" xfId="2589" applyNumberFormat="1" applyFont="1" applyFill="1" applyBorder="1" applyAlignment="1">
      <alignment horizontal="left" wrapText="1"/>
    </xf>
    <xf numFmtId="0" fontId="14" fillId="0" borderId="0" xfId="2588" applyNumberFormat="1" applyFont="1" applyFill="1" applyBorder="1" applyAlignment="1">
      <alignment horizontal="left" wrapText="1"/>
    </xf>
    <xf numFmtId="0" fontId="14" fillId="0" borderId="0" xfId="2590" applyFont="1" applyFill="1" applyBorder="1" applyAlignment="1">
      <alignment horizontal="left" wrapText="1"/>
    </xf>
    <xf numFmtId="0" fontId="16" fillId="0" borderId="1" xfId="2588" applyNumberFormat="1" applyFont="1" applyFill="1" applyBorder="1" applyAlignment="1">
      <alignment horizontal="center" vertical="center" wrapText="1"/>
    </xf>
    <xf numFmtId="0" fontId="101" fillId="0" borderId="0" xfId="2588" applyNumberFormat="1" applyFont="1" applyFill="1" applyBorder="1" applyAlignment="1">
      <alignment vertical="center" wrapText="1"/>
    </xf>
    <xf numFmtId="0" fontId="16" fillId="0" borderId="2" xfId="2588" applyNumberFormat="1" applyFont="1" applyFill="1" applyBorder="1" applyAlignment="1">
      <alignment horizontal="center" vertical="center" wrapText="1"/>
    </xf>
    <xf numFmtId="0" fontId="101" fillId="0" borderId="2" xfId="2588" applyNumberFormat="1" applyFont="1" applyFill="1" applyBorder="1" applyAlignment="1">
      <alignment vertical="center" wrapText="1"/>
    </xf>
    <xf numFmtId="0" fontId="104" fillId="0" borderId="0" xfId="2588" applyFont="1" applyFill="1" applyAlignment="1">
      <alignment horizontal="right"/>
    </xf>
    <xf numFmtId="0" fontId="58" fillId="0" borderId="0" xfId="2592" applyFont="1" applyFill="1" applyBorder="1" applyAlignment="1">
      <alignment horizontal="center" vertical="center"/>
    </xf>
    <xf numFmtId="0" fontId="58" fillId="0" borderId="0" xfId="2592" applyFont="1" applyFill="1" applyBorder="1" applyAlignment="1">
      <alignment horizontal="centerContinuous"/>
    </xf>
    <xf numFmtId="0" fontId="16" fillId="0" borderId="1" xfId="2658" applyFont="1" applyBorder="1" applyAlignment="1">
      <alignment horizontal="center" vertical="center" wrapText="1"/>
    </xf>
    <xf numFmtId="0" fontId="16" fillId="0" borderId="0" xfId="2658" applyFont="1" applyBorder="1" applyAlignment="1">
      <alignment horizontal="center" vertical="center" wrapText="1"/>
    </xf>
    <xf numFmtId="0" fontId="16" fillId="0" borderId="0" xfId="2592" quotePrefix="1" applyFont="1" applyFill="1" applyBorder="1" applyAlignment="1">
      <alignment horizontal="center" vertical="center"/>
    </xf>
    <xf numFmtId="0" fontId="124" fillId="0" borderId="2" xfId="2686" applyFont="1" applyBorder="1" applyAlignment="1">
      <alignment horizontal="center" vertical="center" wrapText="1"/>
    </xf>
    <xf numFmtId="0" fontId="11" fillId="0" borderId="1" xfId="2590" applyFont="1" applyFill="1" applyBorder="1"/>
    <xf numFmtId="0" fontId="11" fillId="0" borderId="0" xfId="2592" applyFont="1" applyFill="1" applyBorder="1" applyAlignment="1">
      <alignment horizontal="center"/>
    </xf>
    <xf numFmtId="0" fontId="11" fillId="0" borderId="0" xfId="2592" applyFont="1" applyFill="1" applyBorder="1" applyAlignment="1"/>
    <xf numFmtId="0" fontId="19" fillId="0" borderId="0" xfId="2593" applyFont="1" applyFill="1" applyBorder="1" applyAlignment="1">
      <alignment horizontal="left" vertical="top" wrapText="1"/>
      <protection locked="0"/>
    </xf>
    <xf numFmtId="0" fontId="19" fillId="0" borderId="0" xfId="2593" applyFont="1" applyFill="1" applyBorder="1" applyAlignment="1">
      <alignment vertical="top" wrapText="1"/>
      <protection locked="0"/>
    </xf>
    <xf numFmtId="0" fontId="130" fillId="0" borderId="0" xfId="2657" applyFont="1" applyFill="1" applyAlignment="1">
      <alignment horizontal="left"/>
    </xf>
    <xf numFmtId="0" fontId="16" fillId="0" borderId="1" xfId="2593" applyFont="1" applyFill="1" applyBorder="1" applyAlignment="1">
      <alignment horizontal="center" vertical="center" wrapText="1"/>
      <protection locked="0"/>
    </xf>
    <xf numFmtId="0" fontId="16" fillId="0" borderId="0" xfId="2593" applyFont="1" applyFill="1" applyBorder="1" applyAlignment="1">
      <alignment horizontal="center" vertical="center" wrapText="1"/>
      <protection locked="0"/>
    </xf>
    <xf numFmtId="14" fontId="16" fillId="0" borderId="0" xfId="2593" quotePrefix="1" applyNumberFormat="1" applyFont="1" applyFill="1" applyBorder="1" applyAlignment="1">
      <alignment horizontal="center" vertical="center" wrapText="1"/>
      <protection locked="0"/>
    </xf>
    <xf numFmtId="0" fontId="16" fillId="0" borderId="2" xfId="2593" applyFont="1" applyFill="1" applyBorder="1" applyAlignment="1">
      <alignment horizontal="center" vertical="center" wrapText="1"/>
      <protection locked="0"/>
    </xf>
    <xf numFmtId="0" fontId="15" fillId="0" borderId="0" xfId="2594" applyFont="1" applyFill="1" applyAlignment="1">
      <alignment horizontal="right"/>
    </xf>
    <xf numFmtId="0" fontId="9" fillId="0" borderId="0" xfId="2593" applyFont="1" applyFill="1" applyBorder="1" applyAlignment="1">
      <protection locked="0"/>
    </xf>
    <xf numFmtId="0" fontId="104" fillId="0" borderId="0" xfId="2594" applyFont="1" applyFill="1" applyAlignment="1">
      <alignment horizontal="right"/>
    </xf>
    <xf numFmtId="0" fontId="101" fillId="0" borderId="0" xfId="2594" applyNumberFormat="1" applyFont="1" applyFill="1" applyAlignment="1">
      <alignment horizontal="left"/>
    </xf>
    <xf numFmtId="0" fontId="111" fillId="0" borderId="0" xfId="2606" applyFont="1"/>
    <xf numFmtId="0" fontId="118" fillId="0" borderId="0" xfId="2606" applyFont="1"/>
    <xf numFmtId="0" fontId="117" fillId="0" borderId="0" xfId="2606" applyFont="1" applyAlignment="1">
      <alignment horizontal="left"/>
    </xf>
    <xf numFmtId="0" fontId="116" fillId="0" borderId="0" xfId="2606" applyFont="1" applyAlignment="1">
      <alignment horizontal="left"/>
    </xf>
    <xf numFmtId="0" fontId="10" fillId="0" borderId="0" xfId="2606" applyFont="1"/>
    <xf numFmtId="0" fontId="10" fillId="0" borderId="0" xfId="2606" applyFont="1" applyAlignment="1">
      <alignment horizontal="center"/>
    </xf>
    <xf numFmtId="0" fontId="15" fillId="0" borderId="0" xfId="2606" applyFont="1" applyAlignment="1">
      <alignment horizontal="right"/>
    </xf>
    <xf numFmtId="0" fontId="10" fillId="0" borderId="0" xfId="2606" applyFont="1" applyAlignment="1">
      <alignment vertical="center" wrapText="1"/>
    </xf>
    <xf numFmtId="0" fontId="124" fillId="0" borderId="0" xfId="2686" applyFont="1" applyAlignment="1">
      <alignment horizontal="center" vertical="center" wrapText="1"/>
    </xf>
    <xf numFmtId="0" fontId="16" fillId="0" borderId="0" xfId="2658" applyFont="1" applyAlignment="1">
      <alignment horizontal="center" vertical="center" wrapText="1"/>
    </xf>
    <xf numFmtId="0" fontId="16" fillId="0" borderId="0" xfId="2606" applyFont="1" applyAlignment="1">
      <alignment horizontal="center" vertical="top" wrapText="1"/>
    </xf>
    <xf numFmtId="1" fontId="16" fillId="0" borderId="0" xfId="3082" applyNumberFormat="1" applyFont="1" applyAlignment="1">
      <alignment horizontal="center" vertical="top" wrapText="1"/>
    </xf>
    <xf numFmtId="0" fontId="16" fillId="0" borderId="0" xfId="2602" applyFont="1" applyAlignment="1">
      <alignment horizontal="center" vertical="top" wrapText="1"/>
    </xf>
    <xf numFmtId="0" fontId="14" fillId="0" borderId="0" xfId="3237" applyFont="1"/>
    <xf numFmtId="168" fontId="14" fillId="0" borderId="0" xfId="2606" applyNumberFormat="1" applyFont="1" applyAlignment="1">
      <alignment horizontal="right" indent="2"/>
    </xf>
    <xf numFmtId="0" fontId="14" fillId="0" borderId="0" xfId="2608" applyFont="1"/>
    <xf numFmtId="0" fontId="14" fillId="0" borderId="0" xfId="2606" applyFont="1"/>
    <xf numFmtId="0" fontId="10" fillId="0" borderId="0" xfId="3237" applyAlignment="1">
      <alignment horizontal="left" indent="1"/>
    </xf>
    <xf numFmtId="168" fontId="10" fillId="0" borderId="0" xfId="2606" applyNumberFormat="1" applyFont="1" applyAlignment="1">
      <alignment horizontal="right" indent="2"/>
    </xf>
    <xf numFmtId="0" fontId="114" fillId="0" borderId="0" xfId="2606" applyFont="1"/>
    <xf numFmtId="0" fontId="113" fillId="0" borderId="0" xfId="2606" applyFont="1"/>
    <xf numFmtId="0" fontId="9" fillId="0" borderId="0" xfId="2603" applyFont="1"/>
    <xf numFmtId="0" fontId="15" fillId="0" borderId="0" xfId="2668" applyFont="1" applyBorder="1" applyAlignment="1">
      <alignment horizontal="right"/>
    </xf>
    <xf numFmtId="2" fontId="14" fillId="0" borderId="0" xfId="2670" applyNumberFormat="1" applyFont="1" applyAlignment="1">
      <alignment horizontal="right" indent="2"/>
    </xf>
    <xf numFmtId="2" fontId="10" fillId="0" borderId="0" xfId="2670" applyNumberFormat="1" applyFont="1" applyAlignment="1">
      <alignment horizontal="right" indent="2"/>
    </xf>
    <xf numFmtId="2" fontId="14" fillId="0" borderId="0" xfId="2670" applyNumberFormat="1" applyFont="1" applyAlignment="1">
      <alignment horizontal="right" indent="1"/>
    </xf>
    <xf numFmtId="2" fontId="10" fillId="0" borderId="0" xfId="2669" applyNumberFormat="1" applyFont="1" applyBorder="1" applyAlignment="1">
      <alignment horizontal="right" indent="1"/>
    </xf>
    <xf numFmtId="0" fontId="10" fillId="0" borderId="0" xfId="2670" applyAlignment="1">
      <alignment horizontal="right" indent="1"/>
    </xf>
    <xf numFmtId="168" fontId="10" fillId="0" borderId="0" xfId="2696" applyNumberFormat="1" applyFont="1" applyAlignment="1">
      <alignment horizontal="right" indent="3"/>
    </xf>
    <xf numFmtId="0" fontId="123" fillId="0" borderId="0" xfId="2686" applyFont="1"/>
    <xf numFmtId="207" fontId="123" fillId="0" borderId="0" xfId="2686" applyNumberFormat="1" applyFont="1"/>
    <xf numFmtId="208" fontId="123" fillId="0" borderId="0" xfId="2686" applyNumberFormat="1" applyFont="1"/>
    <xf numFmtId="166" fontId="123" fillId="0" borderId="0" xfId="2672" applyFont="1" applyAlignment="1">
      <alignment horizontal="right" indent="2"/>
    </xf>
    <xf numFmtId="0" fontId="10" fillId="0" borderId="0" xfId="3238" applyNumberFormat="1" applyFont="1" applyBorder="1" applyAlignment="1">
      <alignment horizontal="left" indent="1"/>
    </xf>
    <xf numFmtId="0" fontId="12" fillId="0" borderId="0" xfId="3238" applyNumberFormat="1" applyFont="1" applyBorder="1" applyAlignment="1">
      <alignment horizontal="left" indent="1"/>
    </xf>
    <xf numFmtId="166" fontId="131" fillId="0" borderId="0" xfId="2672" applyFont="1" applyAlignment="1">
      <alignment horizontal="right" indent="2"/>
    </xf>
    <xf numFmtId="0" fontId="14" fillId="0" borderId="0" xfId="3238" applyNumberFormat="1" applyFont="1" applyBorder="1" applyAlignment="1"/>
    <xf numFmtId="166" fontId="123" fillId="0" borderId="0" xfId="2686" applyNumberFormat="1" applyFont="1"/>
    <xf numFmtId="0" fontId="10" fillId="0" borderId="0" xfId="3239" applyFont="1" applyFill="1" applyAlignment="1">
      <alignment horizontal="center" vertical="center" wrapText="1"/>
    </xf>
    <xf numFmtId="0" fontId="10" fillId="0" borderId="0" xfId="3241" applyFont="1" applyFill="1" applyBorder="1" applyAlignment="1">
      <alignment vertical="center"/>
    </xf>
    <xf numFmtId="0" fontId="10" fillId="0" borderId="0" xfId="3239" applyFont="1" applyFill="1"/>
    <xf numFmtId="0" fontId="10" fillId="0" borderId="2" xfId="3241" applyFont="1" applyFill="1" applyBorder="1" applyAlignment="1">
      <alignment vertical="center"/>
    </xf>
    <xf numFmtId="0" fontId="10" fillId="0" borderId="0" xfId="3239" applyFont="1" applyFill="1" applyBorder="1"/>
    <xf numFmtId="0" fontId="10" fillId="0" borderId="1" xfId="3241" applyFont="1" applyFill="1" applyBorder="1" applyAlignment="1">
      <alignment vertical="center"/>
    </xf>
    <xf numFmtId="0" fontId="14" fillId="0" borderId="0" xfId="3241" applyFont="1" applyFill="1" applyBorder="1" applyAlignment="1">
      <alignment horizontal="center" vertical="center"/>
    </xf>
    <xf numFmtId="0" fontId="14" fillId="0" borderId="0" xfId="3241" applyFont="1" applyFill="1" applyBorder="1" applyAlignment="1">
      <alignment vertical="center"/>
    </xf>
    <xf numFmtId="0" fontId="9" fillId="0" borderId="0" xfId="3239" applyFont="1" applyFill="1"/>
    <xf numFmtId="0" fontId="114" fillId="0" borderId="0" xfId="3241" applyFont="1" applyFill="1"/>
    <xf numFmtId="0" fontId="114" fillId="0" borderId="0" xfId="3241" applyFont="1" applyFill="1" applyBorder="1"/>
    <xf numFmtId="0" fontId="114" fillId="0" borderId="0" xfId="3241" applyFont="1"/>
    <xf numFmtId="0" fontId="114" fillId="0" borderId="0" xfId="3241" applyFont="1" applyAlignment="1">
      <alignment wrapText="1"/>
    </xf>
    <xf numFmtId="49" fontId="114" fillId="0" borderId="0" xfId="3241" applyNumberFormat="1" applyFont="1" applyFill="1" applyAlignment="1">
      <alignment horizontal="left" wrapText="1"/>
    </xf>
    <xf numFmtId="49" fontId="10" fillId="0" borderId="0" xfId="3241" applyNumberFormat="1" applyFont="1" applyFill="1" applyBorder="1" applyAlignment="1">
      <alignment horizontal="left" wrapText="1"/>
    </xf>
    <xf numFmtId="0" fontId="10" fillId="0" borderId="0" xfId="3241" applyFont="1" applyFill="1" applyBorder="1" applyAlignment="1">
      <alignment horizontal="left" indent="1"/>
    </xf>
    <xf numFmtId="49" fontId="14" fillId="0" borderId="0" xfId="3241" applyNumberFormat="1" applyFont="1" applyFill="1" applyBorder="1" applyAlignment="1">
      <alignment horizontal="left" wrapText="1"/>
    </xf>
    <xf numFmtId="0" fontId="147" fillId="0" borderId="0" xfId="3241" applyFont="1" applyFill="1"/>
    <xf numFmtId="0" fontId="147" fillId="0" borderId="0" xfId="3241" applyFont="1" applyFill="1" applyBorder="1"/>
    <xf numFmtId="0" fontId="134" fillId="0" borderId="0" xfId="3241" applyFont="1" applyFill="1" applyBorder="1" applyAlignment="1">
      <alignment horizontal="center" vertical="center"/>
    </xf>
    <xf numFmtId="0" fontId="134" fillId="0" borderId="0" xfId="3241" applyNumberFormat="1" applyFont="1" applyFill="1" applyBorder="1" applyAlignment="1"/>
    <xf numFmtId="0" fontId="9" fillId="0" borderId="0" xfId="3239" applyFont="1" applyFill="1" applyBorder="1"/>
    <xf numFmtId="0" fontId="14" fillId="0" borderId="0" xfId="3241" applyFont="1" applyBorder="1"/>
    <xf numFmtId="0" fontId="12" fillId="0" borderId="0" xfId="3241" applyFont="1" applyBorder="1"/>
    <xf numFmtId="0" fontId="14" fillId="0" borderId="0" xfId="3238" applyNumberFormat="1" applyFont="1" applyBorder="1" applyAlignment="1">
      <alignment horizontal="left" wrapText="1"/>
    </xf>
    <xf numFmtId="0" fontId="14" fillId="0" borderId="0" xfId="3238" applyNumberFormat="1" applyFont="1" applyBorder="1" applyAlignment="1">
      <alignment horizontal="left"/>
    </xf>
    <xf numFmtId="0" fontId="8" fillId="0" borderId="0" xfId="2408"/>
    <xf numFmtId="2" fontId="123" fillId="0" borderId="0" xfId="2686" applyNumberFormat="1" applyFont="1" applyAlignment="1">
      <alignment horizontal="right"/>
    </xf>
    <xf numFmtId="0" fontId="10" fillId="0" borderId="0" xfId="3238" applyNumberFormat="1" applyFont="1" applyBorder="1" applyAlignment="1">
      <alignment horizontal="left" indent="2"/>
    </xf>
    <xf numFmtId="0" fontId="135" fillId="0" borderId="0" xfId="2408" applyFont="1"/>
    <xf numFmtId="2" fontId="131" fillId="0" borderId="0" xfId="2686" applyNumberFormat="1" applyFont="1" applyAlignment="1">
      <alignment horizontal="right"/>
    </xf>
    <xf numFmtId="2" fontId="14" fillId="0" borderId="0" xfId="3238" applyNumberFormat="1" applyFont="1" applyBorder="1" applyAlignment="1">
      <alignment horizontal="right"/>
    </xf>
    <xf numFmtId="0" fontId="8" fillId="0" borderId="0" xfId="3245" applyFont="1"/>
    <xf numFmtId="0" fontId="135" fillId="0" borderId="0" xfId="3245" applyFont="1"/>
    <xf numFmtId="2" fontId="8" fillId="0" borderId="0" xfId="3245" applyNumberFormat="1" applyFont="1"/>
    <xf numFmtId="0" fontId="16" fillId="0" borderId="0" xfId="3238" applyNumberFormat="1" applyFont="1" applyBorder="1" applyAlignment="1">
      <alignment horizontal="left" indent="1"/>
    </xf>
    <xf numFmtId="0" fontId="11" fillId="0" borderId="0" xfId="3246" applyFont="1"/>
    <xf numFmtId="0" fontId="10" fillId="0" borderId="0" xfId="3246" applyFont="1"/>
    <xf numFmtId="0" fontId="15" fillId="0" borderId="0" xfId="2668" applyNumberFormat="1" applyFont="1" applyBorder="1" applyAlignment="1">
      <alignment horizontal="left" indent="2"/>
    </xf>
    <xf numFmtId="0" fontId="9" fillId="0" borderId="0" xfId="3246" applyFont="1"/>
    <xf numFmtId="200" fontId="10" fillId="0" borderId="0" xfId="2668" applyNumberFormat="1" applyFont="1" applyBorder="1" applyAlignment="1">
      <alignment horizontal="left" indent="1"/>
    </xf>
    <xf numFmtId="200" fontId="10" fillId="0" borderId="0" xfId="2668" applyNumberFormat="1" applyFont="1" applyBorder="1" applyAlignment="1">
      <alignment horizontal="left" indent="2"/>
    </xf>
    <xf numFmtId="200" fontId="12" fillId="0" borderId="0" xfId="2668" applyNumberFormat="1" applyFont="1" applyBorder="1" applyAlignment="1">
      <alignment horizontal="left" indent="1"/>
    </xf>
    <xf numFmtId="0" fontId="11" fillId="0" borderId="0" xfId="3246" applyFont="1" applyAlignment="1">
      <alignment horizontal="center"/>
    </xf>
    <xf numFmtId="2" fontId="14" fillId="0" borderId="0" xfId="3238" applyNumberFormat="1" applyFont="1" applyBorder="1" applyAlignment="1"/>
    <xf numFmtId="0" fontId="14" fillId="0" borderId="0" xfId="2668" applyFont="1" applyBorder="1"/>
    <xf numFmtId="0" fontId="9" fillId="0" borderId="0" xfId="2668" applyNumberFormat="1" applyFont="1" applyBorder="1" applyAlignment="1">
      <alignment horizontal="left"/>
    </xf>
    <xf numFmtId="2" fontId="14" fillId="0" borderId="0" xfId="2672" applyNumberFormat="1" applyFont="1" applyBorder="1" applyAlignment="1">
      <alignment horizontal="right" indent="2"/>
    </xf>
    <xf numFmtId="2" fontId="131" fillId="0" borderId="0" xfId="2672" applyNumberFormat="1" applyFont="1" applyAlignment="1">
      <alignment horizontal="right" indent="2"/>
    </xf>
    <xf numFmtId="2" fontId="123" fillId="0" borderId="0" xfId="2672" applyNumberFormat="1" applyFont="1" applyAlignment="1">
      <alignment horizontal="right" indent="2"/>
    </xf>
    <xf numFmtId="2" fontId="10" fillId="0" borderId="0" xfId="2672" applyNumberFormat="1" applyFont="1" applyBorder="1" applyAlignment="1">
      <alignment horizontal="right" indent="2"/>
    </xf>
    <xf numFmtId="0" fontId="10" fillId="0" borderId="0" xfId="3238" applyNumberFormat="1" applyFont="1" applyBorder="1" applyAlignment="1">
      <alignment horizontal="left" wrapText="1" indent="1"/>
    </xf>
    <xf numFmtId="0" fontId="14" fillId="0" borderId="0" xfId="2670" applyFont="1" applyAlignment="1">
      <alignment horizontal="right" indent="1"/>
    </xf>
    <xf numFmtId="39" fontId="13" fillId="0" borderId="0" xfId="2588" applyNumberFormat="1" applyFont="1" applyFill="1" applyBorder="1" applyAlignment="1" applyProtection="1">
      <protection locked="0"/>
    </xf>
    <xf numFmtId="199" fontId="16" fillId="0" borderId="0" xfId="2593" applyNumberFormat="1" applyFont="1" applyFill="1" applyBorder="1" applyAlignment="1">
      <alignment horizontal="left" wrapText="1"/>
      <protection locked="0"/>
    </xf>
    <xf numFmtId="168" fontId="100" fillId="0" borderId="0" xfId="2657" applyNumberFormat="1" applyFont="1" applyFill="1" applyAlignment="1">
      <alignment horizontal="left" wrapText="1"/>
    </xf>
    <xf numFmtId="168" fontId="132" fillId="0" borderId="0" xfId="2657" applyNumberFormat="1" applyFont="1" applyFill="1" applyAlignment="1">
      <alignment horizontal="right" indent="1"/>
    </xf>
    <xf numFmtId="168" fontId="107" fillId="0" borderId="0" xfId="2657" applyNumberFormat="1" applyFont="1" applyFill="1" applyAlignment="1">
      <alignment horizontal="right" indent="1"/>
    </xf>
    <xf numFmtId="0" fontId="10" fillId="0" borderId="0" xfId="2300"/>
    <xf numFmtId="0" fontId="10" fillId="0" borderId="0" xfId="2373" applyFont="1" applyFill="1"/>
    <xf numFmtId="0" fontId="10" fillId="0" borderId="0" xfId="1" applyFont="1" applyFill="1" applyBorder="1"/>
    <xf numFmtId="169" fontId="14" fillId="0" borderId="0" xfId="3247" applyNumberFormat="1" applyFont="1" applyFill="1" applyBorder="1" applyAlignment="1"/>
    <xf numFmtId="49" fontId="10" fillId="0" borderId="0" xfId="3247" applyNumberFormat="1" applyFont="1" applyFill="1" applyBorder="1" applyAlignment="1"/>
    <xf numFmtId="169" fontId="10" fillId="0" borderId="0" xfId="3247" applyNumberFormat="1" applyFont="1" applyFill="1" applyBorder="1" applyAlignment="1"/>
    <xf numFmtId="49" fontId="12" fillId="0" borderId="0" xfId="3248" applyNumberFormat="1" applyFont="1" applyBorder="1" applyAlignment="1"/>
    <xf numFmtId="169" fontId="14" fillId="0" borderId="0" xfId="3248" applyNumberFormat="1" applyFont="1" applyBorder="1" applyAlignment="1"/>
    <xf numFmtId="49" fontId="10" fillId="0" borderId="0" xfId="3248" applyNumberFormat="1" applyFont="1" applyBorder="1" applyAlignment="1"/>
    <xf numFmtId="169" fontId="10" fillId="0" borderId="0" xfId="3248" applyNumberFormat="1" applyFont="1" applyBorder="1"/>
    <xf numFmtId="169" fontId="15" fillId="0" borderId="0" xfId="3248" applyNumberFormat="1" applyFont="1" applyBorder="1" applyAlignment="1"/>
    <xf numFmtId="209" fontId="14" fillId="0" borderId="0" xfId="3248" applyNumberFormat="1" applyFont="1" applyBorder="1" applyAlignment="1"/>
    <xf numFmtId="0" fontId="10" fillId="0" borderId="0" xfId="1" applyFont="1" applyFill="1" applyBorder="1" applyAlignment="1">
      <alignment horizontal="center"/>
    </xf>
    <xf numFmtId="0" fontId="16" fillId="0" borderId="0" xfId="1" applyFont="1" applyFill="1" applyBorder="1"/>
    <xf numFmtId="0" fontId="16" fillId="0" borderId="2" xfId="1" applyFont="1" applyFill="1" applyBorder="1"/>
    <xf numFmtId="0" fontId="9" fillId="0" borderId="0" xfId="2300" applyFont="1"/>
    <xf numFmtId="0" fontId="15" fillId="0" borderId="0" xfId="1" applyFont="1" applyFill="1" applyBorder="1" applyAlignment="1">
      <alignment horizontal="right"/>
    </xf>
    <xf numFmtId="0" fontId="16" fillId="0" borderId="1" xfId="1" applyFont="1" applyFill="1" applyBorder="1"/>
    <xf numFmtId="0" fontId="11" fillId="0" borderId="0" xfId="1" applyFont="1" applyFill="1" applyBorder="1" applyAlignment="1"/>
    <xf numFmtId="0" fontId="9" fillId="0" borderId="0" xfId="1" applyNumberFormat="1" applyFont="1" applyFill="1" applyBorder="1" applyAlignment="1"/>
    <xf numFmtId="0" fontId="10" fillId="0" borderId="0" xfId="3249" applyFont="1" applyFill="1" applyBorder="1" applyAlignment="1">
      <alignment horizontal="center" vertical="center"/>
    </xf>
    <xf numFmtId="0" fontId="10" fillId="0" borderId="0" xfId="3249" applyFont="1" applyFill="1" applyBorder="1" applyAlignment="1">
      <alignment horizontal="left" indent="1"/>
    </xf>
    <xf numFmtId="0" fontId="14" fillId="0" borderId="0" xfId="3249" applyFont="1" applyFill="1" applyBorder="1" applyAlignment="1">
      <alignment horizontal="center" vertical="center"/>
    </xf>
    <xf numFmtId="1" fontId="14" fillId="0" borderId="0" xfId="3250" applyNumberFormat="1" applyFont="1" applyBorder="1" applyAlignment="1">
      <alignment horizontal="right" indent="1"/>
    </xf>
    <xf numFmtId="168" fontId="10" fillId="0" borderId="0" xfId="3249" applyNumberFormat="1" applyFont="1" applyFill="1" applyBorder="1" applyAlignment="1">
      <alignment horizontal="center" vertical="center"/>
    </xf>
    <xf numFmtId="168" fontId="14" fillId="0" borderId="0" xfId="3249" applyNumberFormat="1" applyFont="1" applyFill="1" applyBorder="1" applyAlignment="1">
      <alignment horizontal="center" vertical="center"/>
    </xf>
    <xf numFmtId="0" fontId="14" fillId="0" borderId="0" xfId="3249" applyFont="1" applyFill="1" applyBorder="1" applyAlignment="1"/>
    <xf numFmtId="0" fontId="12" fillId="0" borderId="0" xfId="3249" applyFont="1" applyFill="1" applyBorder="1" applyAlignment="1"/>
    <xf numFmtId="0" fontId="14" fillId="0" borderId="0" xfId="3249" applyFont="1" applyFill="1" applyBorder="1" applyAlignment="1">
      <alignment wrapText="1"/>
    </xf>
    <xf numFmtId="168" fontId="10" fillId="0" borderId="0" xfId="3249" applyNumberFormat="1" applyFont="1" applyFill="1" applyBorder="1" applyAlignment="1">
      <alignment horizontal="right" indent="2"/>
    </xf>
    <xf numFmtId="0" fontId="12" fillId="0" borderId="0" xfId="3249" applyFont="1" applyFill="1" applyBorder="1" applyAlignment="1">
      <alignment horizontal="left"/>
    </xf>
    <xf numFmtId="0" fontId="10" fillId="0" borderId="0" xfId="3249" applyFont="1" applyFill="1" applyBorder="1" applyAlignment="1">
      <alignment horizontal="left" vertical="center"/>
    </xf>
    <xf numFmtId="0" fontId="10" fillId="0" borderId="0" xfId="3249" applyFont="1" applyFill="1" applyBorder="1" applyAlignment="1">
      <alignment horizontal="center" vertical="center" wrapText="1"/>
    </xf>
    <xf numFmtId="0" fontId="10" fillId="0" borderId="2" xfId="3249" applyFont="1" applyFill="1" applyBorder="1" applyAlignment="1">
      <alignment horizontal="center" vertical="center"/>
    </xf>
    <xf numFmtId="0" fontId="9" fillId="0" borderId="0" xfId="3251" applyFont="1" applyFill="1" applyBorder="1" applyAlignment="1"/>
    <xf numFmtId="0" fontId="107" fillId="0" borderId="0" xfId="3253" applyFont="1"/>
    <xf numFmtId="2" fontId="107" fillId="0" borderId="0" xfId="3253" applyNumberFormat="1" applyFont="1" applyAlignment="1">
      <alignment horizontal="center"/>
    </xf>
    <xf numFmtId="0" fontId="107" fillId="0" borderId="0" xfId="3253" applyFont="1" applyBorder="1"/>
    <xf numFmtId="0" fontId="107" fillId="0" borderId="2" xfId="3253" applyFont="1" applyBorder="1"/>
    <xf numFmtId="0" fontId="15" fillId="0" borderId="1" xfId="3252" applyNumberFormat="1" applyFont="1" applyBorder="1" applyAlignment="1">
      <alignment horizontal="right"/>
    </xf>
    <xf numFmtId="0" fontId="148" fillId="0" borderId="0" xfId="3253" applyFont="1"/>
    <xf numFmtId="0" fontId="7" fillId="0" borderId="0" xfId="2686" applyFont="1"/>
    <xf numFmtId="0" fontId="149" fillId="0" borderId="0" xfId="2686" applyFont="1"/>
    <xf numFmtId="168" fontId="14" fillId="0" borderId="0" xfId="3249" applyNumberFormat="1" applyFont="1" applyFill="1" applyBorder="1" applyAlignment="1">
      <alignment horizontal="right" indent="2"/>
    </xf>
    <xf numFmtId="168" fontId="14" fillId="0" borderId="0" xfId="0" applyNumberFormat="1" applyFont="1" applyFill="1" applyBorder="1" applyAlignment="1" applyProtection="1">
      <alignment horizontal="right" vertical="center" wrapText="1" indent="1"/>
    </xf>
    <xf numFmtId="168" fontId="10" fillId="0" borderId="0" xfId="0" applyNumberFormat="1" applyFont="1" applyFill="1" applyBorder="1" applyAlignment="1" applyProtection="1">
      <alignment horizontal="right" vertical="center" wrapText="1" indent="1"/>
    </xf>
    <xf numFmtId="168" fontId="10" fillId="0" borderId="0" xfId="0" applyNumberFormat="1" applyFont="1" applyFill="1" applyBorder="1" applyAlignment="1">
      <alignment horizontal="right" vertical="center" indent="1"/>
    </xf>
    <xf numFmtId="168" fontId="14" fillId="0" borderId="0" xfId="0" applyNumberFormat="1" applyFont="1" applyFill="1" applyBorder="1" applyAlignment="1">
      <alignment horizontal="right" indent="1"/>
    </xf>
    <xf numFmtId="168" fontId="10" fillId="0" borderId="0" xfId="0" applyNumberFormat="1" applyFont="1" applyFill="1" applyBorder="1" applyAlignment="1">
      <alignment horizontal="right" indent="1"/>
    </xf>
    <xf numFmtId="168" fontId="10" fillId="0" borderId="0" xfId="3254" applyNumberFormat="1" applyFont="1" applyFill="1" applyBorder="1" applyAlignment="1">
      <alignment horizontal="right" wrapText="1" indent="2"/>
    </xf>
    <xf numFmtId="168" fontId="10" fillId="0" borderId="0" xfId="3254" applyNumberFormat="1" applyFont="1" applyFill="1" applyBorder="1" applyAlignment="1">
      <alignment horizontal="right" wrapText="1" indent="1"/>
    </xf>
    <xf numFmtId="168" fontId="10" fillId="0" borderId="0" xfId="3255" applyNumberFormat="1" applyFont="1" applyFill="1" applyBorder="1" applyAlignment="1">
      <alignment horizontal="right" wrapText="1" indent="1"/>
    </xf>
    <xf numFmtId="168" fontId="10" fillId="0" borderId="0" xfId="3255" applyNumberFormat="1" applyFont="1" applyFill="1" applyBorder="1" applyAlignment="1">
      <alignment horizontal="right" wrapText="1" indent="2"/>
    </xf>
    <xf numFmtId="0" fontId="123" fillId="0" borderId="0" xfId="3256" applyFont="1"/>
    <xf numFmtId="0" fontId="123" fillId="0" borderId="0" xfId="2664" applyFont="1"/>
    <xf numFmtId="0" fontId="10" fillId="0" borderId="1" xfId="2593" applyFont="1" applyFill="1" applyBorder="1" applyAlignment="1">
      <alignment horizontal="center" vertical="center" wrapText="1"/>
      <protection locked="0"/>
    </xf>
    <xf numFmtId="0" fontId="14" fillId="0" borderId="0" xfId="2593" applyFont="1" applyFill="1" applyBorder="1" applyAlignment="1">
      <alignment horizontal="center" vertical="center" wrapText="1"/>
      <protection locked="0"/>
    </xf>
    <xf numFmtId="14" fontId="10" fillId="0" borderId="0" xfId="2593" applyNumberFormat="1" applyFont="1" applyFill="1" applyBorder="1" applyAlignment="1">
      <alignment horizontal="center" vertical="center" wrapText="1"/>
      <protection locked="0"/>
    </xf>
    <xf numFmtId="0" fontId="10" fillId="0" borderId="2" xfId="2593" applyFont="1" applyFill="1" applyBorder="1" applyAlignment="1">
      <alignment horizontal="center" vertical="center" wrapText="1"/>
      <protection locked="0"/>
    </xf>
    <xf numFmtId="0" fontId="14" fillId="0" borderId="2" xfId="2593" applyFont="1" applyFill="1" applyBorder="1" applyAlignment="1">
      <alignment horizontal="center" vertical="center" wrapText="1"/>
      <protection locked="0"/>
    </xf>
    <xf numFmtId="0" fontId="10" fillId="0" borderId="0" xfId="2594" applyFont="1"/>
    <xf numFmtId="0" fontId="10" fillId="0" borderId="0" xfId="2594" applyFont="1" applyFill="1"/>
    <xf numFmtId="0" fontId="14" fillId="0" borderId="0" xfId="2594" applyNumberFormat="1" applyFont="1" applyFill="1" applyAlignment="1">
      <alignment horizontal="left"/>
    </xf>
    <xf numFmtId="0" fontId="14" fillId="0" borderId="0" xfId="2594" applyNumberFormat="1" applyFont="1" applyAlignment="1">
      <alignment horizontal="left" wrapText="1"/>
    </xf>
    <xf numFmtId="0" fontId="9" fillId="0" borderId="0" xfId="2594" applyNumberFormat="1" applyFont="1" applyAlignment="1">
      <alignment horizontal="left"/>
    </xf>
    <xf numFmtId="0" fontId="14" fillId="0" borderId="0" xfId="2594" applyNumberFormat="1" applyFont="1" applyAlignment="1">
      <alignment wrapText="1"/>
    </xf>
    <xf numFmtId="0" fontId="9" fillId="0" borderId="0" xfId="2594" applyNumberFormat="1" applyFont="1" applyAlignment="1"/>
    <xf numFmtId="0" fontId="10" fillId="0" borderId="0" xfId="2593" applyFont="1" applyFill="1" applyBorder="1" applyAlignment="1">
      <alignment horizontal="center" vertical="center" wrapText="1"/>
      <protection locked="0"/>
    </xf>
    <xf numFmtId="49" fontId="14" fillId="0" borderId="0" xfId="3241" applyNumberFormat="1" applyFont="1" applyFill="1" applyBorder="1" applyAlignment="1">
      <alignment horizontal="left"/>
    </xf>
    <xf numFmtId="166" fontId="10" fillId="0" borderId="0" xfId="2672" applyFont="1" applyBorder="1" applyAlignment="1">
      <alignment horizontal="right"/>
    </xf>
    <xf numFmtId="166" fontId="14" fillId="0" borderId="0" xfId="2672" applyFont="1" applyBorder="1" applyAlignment="1">
      <alignment horizontal="right"/>
    </xf>
    <xf numFmtId="166" fontId="14" fillId="0" borderId="0" xfId="2672" applyFont="1" applyBorder="1" applyAlignment="1"/>
    <xf numFmtId="166" fontId="123" fillId="0" borderId="0" xfId="2672" applyFont="1" applyAlignment="1">
      <alignment horizontal="right"/>
    </xf>
    <xf numFmtId="166" fontId="131" fillId="0" borderId="0" xfId="2672" applyFont="1" applyAlignment="1">
      <alignment horizontal="right"/>
    </xf>
    <xf numFmtId="2" fontId="151" fillId="0" borderId="0" xfId="2686" applyNumberFormat="1" applyFont="1" applyAlignment="1">
      <alignment horizontal="right"/>
    </xf>
    <xf numFmtId="2" fontId="14" fillId="0" borderId="0" xfId="3238" applyNumberFormat="1" applyFont="1" applyBorder="1" applyAlignment="1">
      <alignment horizontal="left"/>
    </xf>
    <xf numFmtId="2" fontId="10" fillId="0" borderId="0" xfId="3238" applyNumberFormat="1" applyFont="1" applyBorder="1" applyAlignment="1">
      <alignment horizontal="right"/>
    </xf>
    <xf numFmtId="0" fontId="151" fillId="0" borderId="0" xfId="3238" applyNumberFormat="1" applyFont="1" applyBorder="1" applyAlignment="1">
      <alignment horizontal="left" indent="2"/>
    </xf>
    <xf numFmtId="2" fontId="14" fillId="0" borderId="0" xfId="2668" applyNumberFormat="1" applyFont="1" applyBorder="1"/>
    <xf numFmtId="0" fontId="14" fillId="0" borderId="0" xfId="2658" applyFont="1" applyFill="1" applyBorder="1" applyAlignment="1"/>
    <xf numFmtId="0" fontId="16" fillId="0" borderId="0" xfId="2592" applyFont="1" applyFill="1" applyBorder="1" applyAlignment="1">
      <alignment horizontal="center" vertical="center" wrapText="1"/>
    </xf>
    <xf numFmtId="0" fontId="10" fillId="0" borderId="0" xfId="2300" applyAlignment="1">
      <alignment vertical="center"/>
    </xf>
    <xf numFmtId="168" fontId="14" fillId="0" borderId="0" xfId="1" applyNumberFormat="1" applyFont="1" applyFill="1" applyBorder="1" applyAlignment="1">
      <alignment horizontal="right" indent="3"/>
    </xf>
    <xf numFmtId="168" fontId="10" fillId="0" borderId="0" xfId="1" applyNumberFormat="1" applyFont="1" applyFill="1" applyBorder="1" applyAlignment="1">
      <alignment horizontal="right" indent="3"/>
    </xf>
    <xf numFmtId="168" fontId="14" fillId="0" borderId="0" xfId="2606" applyNumberFormat="1" applyFont="1" applyAlignment="1"/>
    <xf numFmtId="168" fontId="10" fillId="0" borderId="0" xfId="2606" applyNumberFormat="1" applyFont="1" applyAlignment="1"/>
    <xf numFmtId="0" fontId="13" fillId="0" borderId="0" xfId="2604" applyNumberFormat="1" applyFont="1" applyFill="1" applyBorder="1" applyAlignment="1">
      <alignment horizontal="left"/>
    </xf>
    <xf numFmtId="0" fontId="10" fillId="0" borderId="0" xfId="2604" applyNumberFormat="1" applyFont="1" applyFill="1" applyBorder="1" applyAlignment="1">
      <alignment horizontal="left" indent="1"/>
    </xf>
    <xf numFmtId="0" fontId="15" fillId="0" borderId="0" xfId="2604" applyNumberFormat="1" applyFont="1" applyFill="1" applyBorder="1" applyAlignment="1"/>
    <xf numFmtId="0" fontId="42" fillId="0" borderId="0" xfId="2606" applyFont="1" applyAlignment="1"/>
    <xf numFmtId="0" fontId="10" fillId="0" borderId="0" xfId="3237" applyAlignment="1"/>
    <xf numFmtId="0" fontId="14" fillId="0" borderId="0" xfId="3237" applyFont="1" applyAlignment="1"/>
    <xf numFmtId="0" fontId="10" fillId="0" borderId="0" xfId="2591" applyFont="1"/>
    <xf numFmtId="0" fontId="10" fillId="0" borderId="0" xfId="2591" applyFont="1" applyAlignment="1">
      <alignment horizontal="left" indent="1"/>
    </xf>
    <xf numFmtId="1" fontId="10" fillId="0" borderId="0" xfId="2696" applyNumberFormat="1" applyFont="1" applyAlignment="1">
      <alignment horizontal="right"/>
    </xf>
    <xf numFmtId="0" fontId="15" fillId="0" borderId="0" xfId="2595" applyFont="1"/>
    <xf numFmtId="168" fontId="10" fillId="0" borderId="0" xfId="2698" applyNumberFormat="1" applyAlignment="1">
      <alignment horizontal="right"/>
    </xf>
    <xf numFmtId="0" fontId="10" fillId="0" borderId="0" xfId="2596" applyFont="1" applyAlignment="1">
      <alignment horizontal="left" indent="1"/>
    </xf>
    <xf numFmtId="0" fontId="10" fillId="0" borderId="0" xfId="2595" applyFont="1"/>
    <xf numFmtId="168" fontId="107" fillId="0" borderId="0" xfId="2698" applyNumberFormat="1" applyFont="1" applyAlignment="1">
      <alignment horizontal="right" indent="1"/>
    </xf>
    <xf numFmtId="1" fontId="10" fillId="0" borderId="0" xfId="2698" applyNumberFormat="1" applyAlignment="1">
      <alignment horizontal="right"/>
    </xf>
    <xf numFmtId="0" fontId="15" fillId="0" borderId="0" xfId="2595" applyFont="1" applyAlignment="1">
      <alignment horizontal="left"/>
    </xf>
    <xf numFmtId="168" fontId="10" fillId="0" borderId="0" xfId="2698" applyNumberFormat="1" applyAlignment="1">
      <alignment horizontal="right" indent="3"/>
    </xf>
    <xf numFmtId="168" fontId="10" fillId="0" borderId="0" xfId="2698" applyNumberFormat="1" applyAlignment="1">
      <alignment horizontal="right" indent="2"/>
    </xf>
    <xf numFmtId="168" fontId="107" fillId="0" borderId="0" xfId="2698" applyNumberFormat="1" applyFont="1" applyAlignment="1">
      <alignment horizontal="right" indent="3"/>
    </xf>
    <xf numFmtId="0" fontId="10" fillId="0" borderId="0" xfId="2595" applyFont="1" applyAlignment="1">
      <alignment wrapText="1"/>
    </xf>
    <xf numFmtId="0" fontId="10" fillId="0" borderId="0" xfId="2595" applyFont="1" applyAlignment="1">
      <alignment horizontal="left" wrapText="1"/>
    </xf>
    <xf numFmtId="0" fontId="10" fillId="0" borderId="0" xfId="2595" applyFont="1" applyAlignment="1">
      <alignment horizontal="left"/>
    </xf>
    <xf numFmtId="168" fontId="14" fillId="0" borderId="0" xfId="2698" applyNumberFormat="1" applyFont="1" applyAlignment="1">
      <alignment horizontal="right" indent="3"/>
    </xf>
    <xf numFmtId="168" fontId="14" fillId="0" borderId="0" xfId="2698" applyNumberFormat="1" applyFont="1" applyAlignment="1">
      <alignment horizontal="right" indent="2"/>
    </xf>
    <xf numFmtId="0" fontId="14" fillId="0" borderId="0" xfId="2595" applyFont="1"/>
    <xf numFmtId="0" fontId="14" fillId="0" borderId="0" xfId="2595" applyFont="1" applyAlignment="1">
      <alignment horizontal="left"/>
    </xf>
    <xf numFmtId="0" fontId="10" fillId="0" borderId="0" xfId="2696" applyFont="1"/>
    <xf numFmtId="0" fontId="16" fillId="0" borderId="0" xfId="2696" applyFont="1" applyAlignment="1">
      <alignment horizontal="center" vertical="center" wrapText="1"/>
    </xf>
    <xf numFmtId="0" fontId="16" fillId="0" borderId="2" xfId="2696" applyFont="1" applyBorder="1" applyAlignment="1">
      <alignment horizontal="center" vertical="center" wrapText="1"/>
    </xf>
    <xf numFmtId="0" fontId="104" fillId="0" borderId="1" xfId="2696" applyFont="1" applyBorder="1" applyAlignment="1">
      <alignment horizontal="right"/>
    </xf>
    <xf numFmtId="0" fontId="111" fillId="0" borderId="0" xfId="2700" applyFont="1"/>
    <xf numFmtId="0" fontId="9" fillId="0" borderId="0" xfId="2597" applyFont="1" applyAlignment="1">
      <alignment horizontal="left"/>
    </xf>
    <xf numFmtId="1" fontId="10" fillId="0" borderId="0" xfId="2696" applyNumberFormat="1" applyFont="1" applyAlignment="1">
      <alignment horizontal="right" indent="1"/>
    </xf>
    <xf numFmtId="1" fontId="8" fillId="0" borderId="0" xfId="2696" applyNumberFormat="1"/>
    <xf numFmtId="168" fontId="10" fillId="0" borderId="0" xfId="2696" applyNumberFormat="1" applyFont="1" applyAlignment="1">
      <alignment horizontal="left" indent="1"/>
    </xf>
    <xf numFmtId="168" fontId="107" fillId="0" borderId="0" xfId="2698" applyNumberFormat="1" applyFont="1" applyAlignment="1">
      <alignment horizontal="right" indent="2"/>
    </xf>
    <xf numFmtId="1" fontId="107" fillId="0" borderId="0" xfId="2698" applyNumberFormat="1" applyFont="1" applyAlignment="1">
      <alignment horizontal="right" indent="1"/>
    </xf>
    <xf numFmtId="0" fontId="10" fillId="0" borderId="0" xfId="2478" applyFont="1" applyAlignment="1">
      <alignment horizontal="left" indent="1"/>
    </xf>
    <xf numFmtId="168" fontId="109" fillId="0" borderId="0" xfId="2698" applyNumberFormat="1" applyFont="1" applyAlignment="1">
      <alignment horizontal="right" indent="2"/>
    </xf>
    <xf numFmtId="1" fontId="109" fillId="0" borderId="0" xfId="2698" applyNumberFormat="1" applyFont="1" applyAlignment="1">
      <alignment horizontal="right" indent="1"/>
    </xf>
    <xf numFmtId="1" fontId="15" fillId="0" borderId="0" xfId="2698" applyNumberFormat="1" applyFont="1" applyAlignment="1">
      <alignment horizontal="right" indent="1"/>
    </xf>
    <xf numFmtId="0" fontId="10" fillId="0" borderId="0" xfId="2595" applyFont="1" applyAlignment="1">
      <alignment horizontal="left" indent="1"/>
    </xf>
    <xf numFmtId="1" fontId="10" fillId="0" borderId="0" xfId="2698" applyNumberFormat="1" applyAlignment="1">
      <alignment horizontal="right" indent="1"/>
    </xf>
    <xf numFmtId="0" fontId="12" fillId="0" borderId="0" xfId="2595" applyFont="1"/>
    <xf numFmtId="1" fontId="14" fillId="0" borderId="0" xfId="2698" applyNumberFormat="1" applyFont="1" applyAlignment="1">
      <alignment horizontal="right" indent="1"/>
    </xf>
    <xf numFmtId="0" fontId="10" fillId="0" borderId="0" xfId="2646"/>
    <xf numFmtId="0" fontId="14" fillId="0" borderId="0" xfId="2645" applyFont="1"/>
    <xf numFmtId="168" fontId="10" fillId="0" borderId="0" xfId="2645" applyNumberFormat="1" applyFont="1" applyAlignment="1">
      <alignment horizontal="center"/>
    </xf>
    <xf numFmtId="168" fontId="10" fillId="0" borderId="0" xfId="2645" applyNumberFormat="1" applyFont="1" applyAlignment="1">
      <alignment horizontal="right" indent="3"/>
    </xf>
    <xf numFmtId="1" fontId="10" fillId="0" borderId="0" xfId="2645" applyNumberFormat="1" applyFont="1" applyAlignment="1">
      <alignment horizontal="right" indent="3"/>
    </xf>
    <xf numFmtId="0" fontId="72" fillId="0" borderId="0" xfId="2664" applyAlignment="1">
      <alignment vertical="center" wrapText="1"/>
    </xf>
    <xf numFmtId="0" fontId="10" fillId="0" borderId="1" xfId="2645" applyFont="1" applyBorder="1" applyAlignment="1">
      <alignment horizontal="center" vertical="center"/>
    </xf>
    <xf numFmtId="0" fontId="18" fillId="0" borderId="0" xfId="2645" applyFont="1" applyAlignment="1">
      <alignment vertical="center"/>
    </xf>
    <xf numFmtId="0" fontId="10" fillId="0" borderId="2" xfId="2645" applyFont="1" applyBorder="1" applyAlignment="1">
      <alignment horizontal="center" vertical="center"/>
    </xf>
    <xf numFmtId="0" fontId="9" fillId="0" borderId="0" xfId="2645" applyFont="1" applyAlignment="1">
      <alignment horizontal="left"/>
    </xf>
    <xf numFmtId="1" fontId="14" fillId="0" borderId="0" xfId="2645" applyNumberFormat="1" applyFont="1" applyAlignment="1">
      <alignment horizontal="right" indent="2"/>
    </xf>
    <xf numFmtId="168" fontId="14" fillId="0" borderId="0" xfId="2645" applyNumberFormat="1" applyFont="1" applyAlignment="1">
      <alignment horizontal="right" indent="2"/>
    </xf>
    <xf numFmtId="1" fontId="10" fillId="0" borderId="0" xfId="2645" applyNumberFormat="1" applyFont="1" applyAlignment="1">
      <alignment horizontal="right" indent="2"/>
    </xf>
    <xf numFmtId="168" fontId="10" fillId="0" borderId="0" xfId="2645" applyNumberFormat="1" applyFont="1" applyAlignment="1">
      <alignment horizontal="right" indent="2"/>
    </xf>
    <xf numFmtId="0" fontId="9" fillId="0" borderId="0" xfId="2602" applyFont="1" applyBorder="1" applyAlignment="1"/>
    <xf numFmtId="0" fontId="9" fillId="0" borderId="0" xfId="2602" applyFont="1" applyBorder="1" applyAlignment="1">
      <alignment horizontal="center"/>
    </xf>
    <xf numFmtId="0" fontId="11" fillId="0" borderId="0" xfId="2602" applyFont="1" applyBorder="1"/>
    <xf numFmtId="0" fontId="10" fillId="0" borderId="1" xfId="2602" applyFont="1" applyBorder="1"/>
    <xf numFmtId="0" fontId="10" fillId="0" borderId="0" xfId="2602" applyFont="1" applyBorder="1"/>
    <xf numFmtId="0" fontId="143" fillId="0" borderId="0" xfId="3240" applyBorder="1" applyAlignment="1">
      <alignment wrapText="1"/>
    </xf>
    <xf numFmtId="1" fontId="14" fillId="0" borderId="0" xfId="2602" applyNumberFormat="1" applyFont="1" applyBorder="1" applyAlignment="1">
      <alignment horizontal="right" indent="1"/>
    </xf>
    <xf numFmtId="1" fontId="10" fillId="0" borderId="0" xfId="2602" applyNumberFormat="1" applyFont="1" applyBorder="1" applyAlignment="1">
      <alignment horizontal="right" indent="1"/>
    </xf>
    <xf numFmtId="1" fontId="10" fillId="0" borderId="0" xfId="2602" applyNumberFormat="1" applyFont="1" applyBorder="1" applyAlignment="1"/>
    <xf numFmtId="0" fontId="10" fillId="0" borderId="2" xfId="2651" applyFont="1" applyBorder="1" applyAlignment="1">
      <alignment horizontal="center" vertical="center" wrapText="1"/>
    </xf>
    <xf numFmtId="0" fontId="10" fillId="0" borderId="0" xfId="2651" applyFont="1" applyBorder="1" applyAlignment="1">
      <alignment horizontal="center" vertical="center" wrapText="1"/>
    </xf>
    <xf numFmtId="0" fontId="10" fillId="0" borderId="1" xfId="2651" applyFont="1" applyBorder="1" applyAlignment="1">
      <alignment horizontal="center" vertical="center" wrapText="1"/>
    </xf>
    <xf numFmtId="2" fontId="10" fillId="0" borderId="0" xfId="2645" applyNumberFormat="1" applyFont="1" applyAlignment="1">
      <alignment horizontal="right" indent="3"/>
    </xf>
    <xf numFmtId="168" fontId="10" fillId="0" borderId="0" xfId="2653" applyNumberFormat="1" applyFont="1" applyBorder="1" applyAlignment="1">
      <alignment horizontal="right" indent="2"/>
    </xf>
    <xf numFmtId="2" fontId="9" fillId="0" borderId="0" xfId="2651" applyNumberFormat="1" applyFont="1" applyAlignment="1"/>
    <xf numFmtId="2" fontId="11" fillId="0" borderId="0" xfId="2651" applyNumberFormat="1" applyFont="1"/>
    <xf numFmtId="2" fontId="10" fillId="0" borderId="2" xfId="2651" applyNumberFormat="1" applyFont="1" applyBorder="1" applyAlignment="1">
      <alignment horizontal="center" vertical="center" wrapText="1"/>
    </xf>
    <xf numFmtId="2" fontId="10" fillId="0" borderId="0" xfId="2651" applyNumberFormat="1" applyFont="1" applyBorder="1"/>
    <xf numFmtId="2" fontId="14" fillId="0" borderId="0" xfId="2300" applyNumberFormat="1" applyFont="1" applyFill="1" applyBorder="1" applyAlignment="1">
      <alignment horizontal="right" indent="2"/>
    </xf>
    <xf numFmtId="2" fontId="10" fillId="0" borderId="0" xfId="2300" applyNumberFormat="1" applyFont="1" applyFill="1" applyBorder="1" applyAlignment="1">
      <alignment horizontal="right" indent="2"/>
    </xf>
    <xf numFmtId="2" fontId="14" fillId="0" borderId="0" xfId="2300" applyNumberFormat="1" applyFont="1" applyAlignment="1">
      <alignment horizontal="right" indent="2"/>
    </xf>
    <xf numFmtId="2" fontId="10" fillId="0" borderId="0" xfId="2300" applyNumberFormat="1" applyFont="1" applyAlignment="1">
      <alignment horizontal="right" indent="2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0" xfId="2588" applyNumberFormat="1" applyFont="1" applyFill="1" applyAlignment="1">
      <alignment wrapText="1"/>
    </xf>
    <xf numFmtId="168" fontId="10" fillId="0" borderId="0" xfId="0" applyNumberFormat="1" applyFont="1" applyFill="1" applyBorder="1" applyAlignment="1" applyProtection="1">
      <alignment horizontal="right" wrapText="1" indent="1"/>
    </xf>
    <xf numFmtId="168" fontId="14" fillId="0" borderId="0" xfId="0" applyNumberFormat="1" applyFont="1" applyFill="1" applyBorder="1" applyAlignment="1">
      <alignment horizontal="right" wrapText="1" indent="1"/>
    </xf>
    <xf numFmtId="168" fontId="10" fillId="0" borderId="0" xfId="0" applyNumberFormat="1" applyFont="1" applyFill="1" applyBorder="1" applyAlignment="1">
      <alignment horizontal="right" wrapText="1" indent="1"/>
    </xf>
    <xf numFmtId="168" fontId="10" fillId="0" borderId="0" xfId="3254" applyNumberFormat="1" applyFont="1" applyFill="1" applyBorder="1" applyAlignment="1" applyProtection="1">
      <alignment wrapText="1"/>
    </xf>
    <xf numFmtId="2" fontId="10" fillId="0" borderId="0" xfId="2300" applyNumberFormat="1" applyFont="1" applyBorder="1" applyAlignment="1">
      <alignment horizontal="right" indent="2"/>
    </xf>
    <xf numFmtId="166" fontId="123" fillId="0" borderId="0" xfId="2672" applyFont="1" applyAlignment="1"/>
    <xf numFmtId="2" fontId="11" fillId="0" borderId="0" xfId="3246" applyNumberFormat="1" applyFont="1" applyAlignment="1">
      <alignment horizontal="center"/>
    </xf>
    <xf numFmtId="2" fontId="9" fillId="0" borderId="0" xfId="3246" applyNumberFormat="1" applyFont="1"/>
    <xf numFmtId="2" fontId="131" fillId="0" borderId="0" xfId="2672" applyNumberFormat="1" applyFont="1" applyBorder="1" applyAlignment="1">
      <alignment horizontal="right" indent="2"/>
    </xf>
    <xf numFmtId="2" fontId="123" fillId="0" borderId="0" xfId="2672" applyNumberFormat="1" applyFont="1" applyBorder="1" applyAlignment="1">
      <alignment horizontal="right" indent="2"/>
    </xf>
    <xf numFmtId="2" fontId="123" fillId="0" borderId="0" xfId="2672" applyNumberFormat="1" applyFont="1" applyFill="1" applyBorder="1" applyAlignment="1">
      <alignment horizontal="right" indent="2"/>
    </xf>
    <xf numFmtId="0" fontId="15" fillId="0" borderId="0" xfId="2668" applyFont="1" applyFill="1" applyBorder="1" applyAlignment="1">
      <alignment horizontal="right"/>
    </xf>
    <xf numFmtId="2" fontId="14" fillId="0" borderId="0" xfId="3260" applyNumberFormat="1" applyFont="1" applyFill="1" applyBorder="1" applyAlignment="1">
      <alignment horizontal="right" indent="2"/>
    </xf>
    <xf numFmtId="2" fontId="131" fillId="0" borderId="0" xfId="3260" applyNumberFormat="1" applyFont="1" applyFill="1" applyAlignment="1">
      <alignment horizontal="right" indent="2"/>
    </xf>
    <xf numFmtId="2" fontId="123" fillId="0" borderId="0" xfId="3260" applyNumberFormat="1" applyFont="1" applyFill="1" applyAlignment="1">
      <alignment horizontal="right" indent="2"/>
    </xf>
    <xf numFmtId="2" fontId="10" fillId="0" borderId="0" xfId="3260" applyNumberFormat="1" applyFont="1" applyFill="1" applyBorder="1" applyAlignment="1">
      <alignment horizontal="right" indent="2"/>
    </xf>
    <xf numFmtId="1" fontId="16" fillId="0" borderId="1" xfId="2697" applyNumberFormat="1" applyFont="1" applyBorder="1" applyAlignment="1">
      <alignment horizontal="center" vertical="center"/>
    </xf>
    <xf numFmtId="168" fontId="16" fillId="0" borderId="1" xfId="2647" applyNumberFormat="1" applyFont="1" applyBorder="1" applyAlignment="1">
      <alignment horizontal="center" vertical="center"/>
    </xf>
    <xf numFmtId="1" fontId="16" fillId="0" borderId="1" xfId="2647" applyNumberFormat="1" applyFont="1" applyBorder="1" applyAlignment="1">
      <alignment horizontal="center" vertical="center"/>
    </xf>
    <xf numFmtId="0" fontId="143" fillId="0" borderId="0" xfId="3753"/>
    <xf numFmtId="0" fontId="129" fillId="0" borderId="0" xfId="3532" applyFont="1"/>
    <xf numFmtId="0" fontId="123" fillId="0" borderId="0" xfId="3532" applyFont="1"/>
    <xf numFmtId="0" fontId="149" fillId="0" borderId="0" xfId="3532" applyFont="1"/>
    <xf numFmtId="0" fontId="123" fillId="0" borderId="2" xfId="3532" applyFont="1" applyBorder="1"/>
    <xf numFmtId="0" fontId="123" fillId="0" borderId="0" xfId="3532" applyFont="1" applyBorder="1"/>
    <xf numFmtId="0" fontId="131" fillId="0" borderId="0" xfId="3532" applyFont="1"/>
    <xf numFmtId="0" fontId="123" fillId="0" borderId="0" xfId="3532" applyFont="1" applyAlignment="1">
      <alignment horizontal="center"/>
    </xf>
    <xf numFmtId="0" fontId="123" fillId="0" borderId="0" xfId="3532" applyFont="1" applyAlignment="1">
      <alignment horizontal="left" indent="3"/>
    </xf>
    <xf numFmtId="0" fontId="123" fillId="0" borderId="0" xfId="3532" applyFont="1" applyAlignment="1"/>
    <xf numFmtId="0" fontId="6" fillId="0" borderId="2" xfId="3532" applyFont="1" applyBorder="1"/>
    <xf numFmtId="0" fontId="133" fillId="0" borderId="2" xfId="3532" applyFont="1" applyBorder="1" applyAlignment="1">
      <alignment horizontal="center" vertical="center" wrapText="1"/>
    </xf>
    <xf numFmtId="0" fontId="6" fillId="0" borderId="0" xfId="3532" applyFont="1" applyBorder="1"/>
    <xf numFmtId="0" fontId="133" fillId="0" borderId="1" xfId="3532" applyFont="1" applyBorder="1" applyAlignment="1">
      <alignment horizontal="center" vertical="center" wrapText="1"/>
    </xf>
    <xf numFmtId="0" fontId="133" fillId="0" borderId="0" xfId="3532" applyFont="1" applyBorder="1" applyAlignment="1">
      <alignment horizontal="center" vertical="center" wrapText="1"/>
    </xf>
    <xf numFmtId="0" fontId="20" fillId="0" borderId="2" xfId="3756" applyFont="1" applyBorder="1" applyAlignment="1">
      <alignment horizontal="center" vertical="center"/>
    </xf>
    <xf numFmtId="0" fontId="20" fillId="0" borderId="0" xfId="3756" applyFont="1" applyBorder="1" applyAlignment="1">
      <alignment horizontal="center" vertical="center"/>
    </xf>
    <xf numFmtId="0" fontId="20" fillId="0" borderId="1" xfId="3756" applyFont="1" applyBorder="1" applyAlignment="1">
      <alignment horizontal="center" vertical="center"/>
    </xf>
    <xf numFmtId="0" fontId="5" fillId="0" borderId="0" xfId="3757"/>
    <xf numFmtId="201" fontId="21" fillId="0" borderId="0" xfId="3759" applyNumberFormat="1" applyFont="1" applyBorder="1" applyAlignment="1">
      <alignment horizontal="center"/>
    </xf>
    <xf numFmtId="201" fontId="15" fillId="0" borderId="0" xfId="3759" applyNumberFormat="1" applyFont="1" applyBorder="1" applyAlignment="1">
      <alignment horizontal="right" indent="2"/>
    </xf>
    <xf numFmtId="168" fontId="15" fillId="0" borderId="0" xfId="3759" applyNumberFormat="1" applyFont="1" applyBorder="1" applyAlignment="1">
      <alignment horizontal="right" indent="2"/>
    </xf>
    <xf numFmtId="168" fontId="15" fillId="0" borderId="0" xfId="3759" applyNumberFormat="1" applyFont="1" applyBorder="1" applyAlignment="1">
      <alignment horizontal="right" indent="3"/>
    </xf>
    <xf numFmtId="0" fontId="10" fillId="0" borderId="0" xfId="3759" applyNumberFormat="1" applyFont="1" applyBorder="1" applyAlignment="1">
      <alignment horizontal="center"/>
    </xf>
    <xf numFmtId="201" fontId="122" fillId="0" borderId="0" xfId="3759" applyNumberFormat="1" applyFont="1" applyBorder="1" applyAlignment="1">
      <alignment horizontal="center"/>
    </xf>
    <xf numFmtId="0" fontId="5" fillId="0" borderId="0" xfId="3760"/>
    <xf numFmtId="0" fontId="5" fillId="0" borderId="0" xfId="3760" applyAlignment="1">
      <alignment horizontal="center"/>
    </xf>
    <xf numFmtId="0" fontId="5" fillId="0" borderId="0" xfId="3757" applyAlignment="1">
      <alignment horizontal="center"/>
    </xf>
    <xf numFmtId="0" fontId="160" fillId="0" borderId="2" xfId="3240" applyFont="1" applyBorder="1" applyAlignment="1">
      <alignment horizontal="center" vertical="center" wrapText="1"/>
    </xf>
    <xf numFmtId="0" fontId="20" fillId="0" borderId="2" xfId="2699" applyFont="1" applyBorder="1" applyAlignment="1">
      <alignment horizontal="center" vertical="center" wrapText="1"/>
    </xf>
    <xf numFmtId="0" fontId="160" fillId="0" borderId="0" xfId="3240" applyFont="1" applyBorder="1" applyAlignment="1">
      <alignment horizontal="center" vertical="center" wrapText="1"/>
    </xf>
    <xf numFmtId="0" fontId="20" fillId="0" borderId="0" xfId="2699" applyFont="1" applyBorder="1" applyAlignment="1">
      <alignment horizontal="center" vertical="center" wrapText="1"/>
    </xf>
    <xf numFmtId="0" fontId="20" fillId="0" borderId="0" xfId="2602" applyFont="1" applyBorder="1" applyAlignment="1">
      <alignment horizontal="center"/>
    </xf>
    <xf numFmtId="0" fontId="160" fillId="0" borderId="1" xfId="3240" applyFont="1" applyBorder="1" applyAlignment="1">
      <alignment horizontal="center" vertical="center" wrapText="1"/>
    </xf>
    <xf numFmtId="0" fontId="20" fillId="0" borderId="1" xfId="2602" applyFont="1" applyBorder="1" applyAlignment="1">
      <alignment horizontal="center"/>
    </xf>
    <xf numFmtId="0" fontId="14" fillId="0" borderId="0" xfId="2602" applyFont="1" applyBorder="1" applyAlignment="1"/>
    <xf numFmtId="1" fontId="10" fillId="0" borderId="0" xfId="2602" applyNumberFormat="1" applyFont="1" applyBorder="1"/>
    <xf numFmtId="0" fontId="10" fillId="0" borderId="0" xfId="2602" applyFont="1" applyBorder="1" applyAlignment="1">
      <alignment horizontal="left" indent="1"/>
    </xf>
    <xf numFmtId="168" fontId="10" fillId="0" borderId="0" xfId="2602" applyNumberFormat="1" applyFont="1" applyBorder="1" applyAlignment="1"/>
    <xf numFmtId="1" fontId="10" fillId="0" borderId="0" xfId="2602" applyNumberFormat="1" applyFont="1" applyFill="1" applyBorder="1"/>
    <xf numFmtId="168" fontId="10" fillId="0" borderId="0" xfId="2602" applyNumberFormat="1" applyFont="1" applyFill="1" applyBorder="1"/>
    <xf numFmtId="0" fontId="10" fillId="0" borderId="1" xfId="3249" applyFont="1" applyFill="1" applyBorder="1" applyAlignment="1">
      <alignment horizontal="center" vertical="center"/>
    </xf>
    <xf numFmtId="0" fontId="5" fillId="0" borderId="0" xfId="3762"/>
    <xf numFmtId="168" fontId="5" fillId="0" borderId="0" xfId="3762" applyNumberFormat="1"/>
    <xf numFmtId="1" fontId="14" fillId="0" borderId="0" xfId="2606" applyNumberFormat="1" applyFont="1" applyBorder="1" applyAlignment="1">
      <alignment horizontal="right" indent="1"/>
    </xf>
    <xf numFmtId="168" fontId="159" fillId="0" borderId="0" xfId="3762" applyNumberFormat="1" applyFont="1"/>
    <xf numFmtId="1" fontId="10" fillId="0" borderId="0" xfId="2606" applyNumberFormat="1" applyFont="1" applyAlignment="1">
      <alignment horizontal="right" indent="1"/>
    </xf>
    <xf numFmtId="1" fontId="5" fillId="0" borderId="0" xfId="3762" applyNumberFormat="1"/>
    <xf numFmtId="1" fontId="14" fillId="0" borderId="0" xfId="2606" applyNumberFormat="1" applyFont="1" applyAlignment="1">
      <alignment horizontal="right" indent="1"/>
    </xf>
    <xf numFmtId="0" fontId="5" fillId="0" borderId="0" xfId="3762" applyFill="1"/>
    <xf numFmtId="168" fontId="10" fillId="0" borderId="0" xfId="2653" applyNumberFormat="1" applyAlignment="1">
      <alignment horizontal="right" indent="2"/>
    </xf>
    <xf numFmtId="2" fontId="10" fillId="0" borderId="0" xfId="2653" applyNumberFormat="1" applyAlignment="1">
      <alignment horizontal="right" indent="2"/>
    </xf>
    <xf numFmtId="168" fontId="10" fillId="0" borderId="0" xfId="2373" applyNumberFormat="1" applyAlignment="1">
      <alignment horizontal="right" indent="2"/>
    </xf>
    <xf numFmtId="0" fontId="152" fillId="0" borderId="2" xfId="3765" applyFont="1" applyBorder="1" applyAlignment="1">
      <alignment horizontal="center" vertical="center" wrapText="1"/>
    </xf>
    <xf numFmtId="0" fontId="152" fillId="0" borderId="0" xfId="3765" applyFont="1" applyBorder="1" applyAlignment="1">
      <alignment horizontal="center" vertical="center" wrapText="1"/>
    </xf>
    <xf numFmtId="168" fontId="14" fillId="0" borderId="0" xfId="2606" applyNumberFormat="1" applyFont="1" applyAlignment="1">
      <alignment horizontal="center"/>
    </xf>
    <xf numFmtId="0" fontId="8" fillId="0" borderId="0" xfId="2603" applyFont="1" applyAlignment="1">
      <alignment horizontal="center"/>
    </xf>
    <xf numFmtId="168" fontId="10" fillId="0" borderId="0" xfId="2606" applyNumberFormat="1" applyFont="1" applyAlignment="1">
      <alignment horizontal="center"/>
    </xf>
    <xf numFmtId="0" fontId="131" fillId="0" borderId="0" xfId="2617" applyFont="1"/>
    <xf numFmtId="0" fontId="10" fillId="0" borderId="0" xfId="1" applyNumberFormat="1" applyFont="1" applyBorder="1" applyAlignment="1">
      <alignment horizontal="left" wrapText="1" indent="1"/>
    </xf>
    <xf numFmtId="0" fontId="10" fillId="0" borderId="0" xfId="2653" applyNumberFormat="1" applyFont="1" applyBorder="1" applyAlignment="1">
      <alignment horizontal="left" wrapText="1" indent="1"/>
    </xf>
    <xf numFmtId="0" fontId="10" fillId="0" borderId="0" xfId="2617" applyAlignment="1">
      <alignment horizontal="left" indent="1"/>
    </xf>
    <xf numFmtId="0" fontId="20" fillId="0" borderId="0" xfId="2588" applyNumberFormat="1" applyFont="1" applyFill="1" applyBorder="1" applyAlignment="1">
      <alignment horizontal="left"/>
    </xf>
    <xf numFmtId="0" fontId="20" fillId="0" borderId="0" xfId="2590" applyNumberFormat="1" applyFont="1" applyFill="1" applyBorder="1" applyAlignment="1">
      <alignment horizontal="center"/>
    </xf>
    <xf numFmtId="0" fontId="20" fillId="0" borderId="0" xfId="2588" applyNumberFormat="1" applyFont="1" applyFill="1" applyBorder="1" applyAlignment="1"/>
    <xf numFmtId="0" fontId="20" fillId="0" borderId="0" xfId="2588" applyNumberFormat="1" applyFont="1" applyFill="1" applyBorder="1" applyAlignment="1">
      <alignment horizontal="left" wrapText="1"/>
    </xf>
    <xf numFmtId="0" fontId="163" fillId="0" borderId="0" xfId="2588" applyNumberFormat="1" applyFont="1" applyFill="1" applyBorder="1" applyAlignment="1">
      <alignment horizontal="left" wrapText="1"/>
    </xf>
    <xf numFmtId="168" fontId="14" fillId="0" borderId="0" xfId="2602" applyNumberFormat="1" applyFont="1" applyBorder="1" applyAlignment="1">
      <alignment horizontal="right" indent="2"/>
    </xf>
    <xf numFmtId="168" fontId="10" fillId="0" borderId="0" xfId="2602" applyNumberFormat="1" applyFont="1" applyBorder="1" applyAlignment="1">
      <alignment horizontal="right" indent="2"/>
    </xf>
    <xf numFmtId="0" fontId="123" fillId="0" borderId="0" xfId="3532" applyFont="1" applyAlignment="1">
      <alignment horizontal="right" indent="3"/>
    </xf>
    <xf numFmtId="168" fontId="123" fillId="0" borderId="0" xfId="3532" applyNumberFormat="1" applyFont="1" applyAlignment="1">
      <alignment horizontal="right" indent="3"/>
    </xf>
    <xf numFmtId="168" fontId="10" fillId="0" borderId="0" xfId="2653" applyNumberFormat="1" applyAlignment="1">
      <alignment horizontal="right" indent="2"/>
    </xf>
    <xf numFmtId="0" fontId="10" fillId="0" borderId="2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168" fontId="10" fillId="0" borderId="0" xfId="2300" applyNumberFormat="1"/>
    <xf numFmtId="180" fontId="10" fillId="0" borderId="0" xfId="2602" applyNumberFormat="1" applyFont="1" applyBorder="1" applyAlignment="1">
      <alignment horizontal="right" indent="1"/>
    </xf>
    <xf numFmtId="0" fontId="9" fillId="0" borderId="0" xfId="2594" applyNumberFormat="1" applyFont="1" applyAlignment="1">
      <alignment horizontal="left" wrapText="1"/>
    </xf>
    <xf numFmtId="0" fontId="16" fillId="0" borderId="2" xfId="2592" applyFont="1" applyFill="1" applyBorder="1" applyAlignment="1">
      <alignment horizontal="center" vertical="center"/>
    </xf>
    <xf numFmtId="0" fontId="16" fillId="0" borderId="1" xfId="2592" applyFont="1" applyFill="1" applyBorder="1" applyAlignment="1">
      <alignment horizontal="center" vertical="center"/>
    </xf>
    <xf numFmtId="0" fontId="16" fillId="0" borderId="2" xfId="2592" applyFont="1" applyFill="1" applyBorder="1" applyAlignment="1">
      <alignment horizontal="center" vertical="center" wrapText="1"/>
    </xf>
    <xf numFmtId="0" fontId="16" fillId="0" borderId="1" xfId="2592" applyFont="1" applyFill="1" applyBorder="1" applyAlignment="1">
      <alignment horizontal="center" vertical="center" wrapText="1"/>
    </xf>
    <xf numFmtId="0" fontId="124" fillId="0" borderId="2" xfId="3755" applyFont="1" applyBorder="1" applyAlignment="1">
      <alignment horizontal="center" vertical="center" wrapText="1"/>
    </xf>
    <xf numFmtId="0" fontId="124" fillId="0" borderId="1" xfId="3755" applyFont="1" applyBorder="1" applyAlignment="1">
      <alignment horizontal="center" vertical="center" wrapText="1"/>
    </xf>
    <xf numFmtId="0" fontId="124" fillId="0" borderId="0" xfId="3755" applyFont="1" applyAlignment="1">
      <alignment horizontal="center" vertical="center" wrapText="1"/>
    </xf>
    <xf numFmtId="168" fontId="15" fillId="0" borderId="0" xfId="3249" applyNumberFormat="1" applyFont="1" applyFill="1" applyBorder="1" applyAlignment="1">
      <alignment horizontal="center" vertical="center"/>
    </xf>
    <xf numFmtId="0" fontId="107" fillId="0" borderId="1" xfId="3253" applyFont="1" applyBorder="1" applyAlignment="1">
      <alignment horizontal="center" vertical="center"/>
    </xf>
    <xf numFmtId="0" fontId="16" fillId="0" borderId="2" xfId="2592" applyFont="1" applyFill="1" applyBorder="1" applyAlignment="1">
      <alignment horizontal="center" vertical="center"/>
    </xf>
    <xf numFmtId="0" fontId="16" fillId="0" borderId="1" xfId="2592" applyFont="1" applyFill="1" applyBorder="1" applyAlignment="1">
      <alignment horizontal="center" vertical="center"/>
    </xf>
    <xf numFmtId="0" fontId="9" fillId="0" borderId="0" xfId="2477" applyFont="1"/>
    <xf numFmtId="0" fontId="11" fillId="0" borderId="0" xfId="2477" applyFont="1"/>
    <xf numFmtId="0" fontId="11" fillId="0" borderId="0" xfId="1" applyFont="1"/>
    <xf numFmtId="0" fontId="11" fillId="0" borderId="0" xfId="2477" applyFont="1" applyAlignment="1">
      <alignment horizontal="center"/>
    </xf>
    <xf numFmtId="0" fontId="10" fillId="0" borderId="1" xfId="1" applyFont="1" applyBorder="1"/>
    <xf numFmtId="0" fontId="10" fillId="0" borderId="1" xfId="2477" applyBorder="1" applyAlignment="1">
      <alignment horizontal="center"/>
    </xf>
    <xf numFmtId="0" fontId="15" fillId="0" borderId="1" xfId="2477" applyFont="1" applyBorder="1" applyAlignment="1">
      <alignment horizontal="right"/>
    </xf>
    <xf numFmtId="0" fontId="10" fillId="0" borderId="0" xfId="1" applyFont="1"/>
    <xf numFmtId="0" fontId="20" fillId="0" borderId="0" xfId="0" applyFont="1" applyAlignment="1">
      <alignment horizontal="center" vertical="center"/>
    </xf>
    <xf numFmtId="0" fontId="10" fillId="0" borderId="0" xfId="2477" applyAlignment="1">
      <alignment horizontal="left"/>
    </xf>
    <xf numFmtId="168" fontId="131" fillId="0" borderId="0" xfId="2664" applyNumberFormat="1" applyFont="1" applyAlignment="1">
      <alignment horizontal="right" indent="3"/>
    </xf>
    <xf numFmtId="0" fontId="13" fillId="0" borderId="0" xfId="2477" applyFont="1" applyAlignment="1">
      <alignment horizontal="left"/>
    </xf>
    <xf numFmtId="168" fontId="14" fillId="0" borderId="0" xfId="2617" applyNumberFormat="1" applyFont="1" applyAlignment="1">
      <alignment horizontal="right" indent="4"/>
    </xf>
    <xf numFmtId="0" fontId="10" fillId="0" borderId="0" xfId="2477" applyAlignment="1">
      <alignment horizontal="left" indent="2"/>
    </xf>
    <xf numFmtId="168" fontId="10" fillId="0" borderId="0" xfId="2617" applyNumberFormat="1" applyAlignment="1">
      <alignment horizontal="right" indent="4"/>
    </xf>
    <xf numFmtId="0" fontId="14" fillId="0" borderId="0" xfId="1" applyFont="1" applyAlignment="1">
      <alignment horizontal="left" indent="1"/>
    </xf>
    <xf numFmtId="1" fontId="111" fillId="0" borderId="0" xfId="2697" applyNumberFormat="1" applyFont="1"/>
    <xf numFmtId="0" fontId="155" fillId="0" borderId="0" xfId="2647" applyFont="1"/>
    <xf numFmtId="0" fontId="155" fillId="0" borderId="0" xfId="2697" applyFont="1"/>
    <xf numFmtId="1" fontId="164" fillId="0" borderId="0" xfId="2697" applyNumberFormat="1" applyFont="1" applyAlignment="1">
      <alignment horizontal="center"/>
    </xf>
    <xf numFmtId="0" fontId="16" fillId="0" borderId="0" xfId="2647" applyFont="1"/>
    <xf numFmtId="0" fontId="16" fillId="0" borderId="0" xfId="2697" applyFont="1"/>
    <xf numFmtId="0" fontId="104" fillId="0" borderId="1" xfId="2697" applyFont="1" applyBorder="1"/>
    <xf numFmtId="0" fontId="16" fillId="0" borderId="1" xfId="2697" applyFont="1" applyBorder="1"/>
    <xf numFmtId="0" fontId="104" fillId="0" borderId="1" xfId="2697" applyFont="1" applyBorder="1" applyAlignment="1">
      <alignment horizontal="right"/>
    </xf>
    <xf numFmtId="0" fontId="155" fillId="0" borderId="2" xfId="2697" applyFont="1" applyBorder="1"/>
    <xf numFmtId="0" fontId="16" fillId="0" borderId="2" xfId="2647" applyFont="1" applyBorder="1" applyAlignment="1">
      <alignment horizontal="center"/>
    </xf>
    <xf numFmtId="0" fontId="16" fillId="0" borderId="0" xfId="2647" applyFont="1" applyAlignment="1">
      <alignment horizontal="center"/>
    </xf>
    <xf numFmtId="0" fontId="139" fillId="0" borderId="0" xfId="2647" applyFont="1" applyAlignment="1">
      <alignment horizontal="center" wrapText="1"/>
    </xf>
    <xf numFmtId="168" fontId="16" fillId="0" borderId="0" xfId="2697" applyNumberFormat="1" applyFont="1"/>
    <xf numFmtId="0" fontId="164" fillId="0" borderId="0" xfId="2697" applyFont="1"/>
    <xf numFmtId="0" fontId="101" fillId="0" borderId="0" xfId="2697" applyFont="1"/>
    <xf numFmtId="1" fontId="101" fillId="0" borderId="0" xfId="2697" applyNumberFormat="1" applyFont="1"/>
    <xf numFmtId="168" fontId="101" fillId="0" borderId="0" xfId="2697" applyNumberFormat="1" applyFont="1"/>
    <xf numFmtId="49" fontId="101" fillId="0" borderId="0" xfId="2647" applyNumberFormat="1" applyFont="1" applyAlignment="1">
      <alignment horizontal="left"/>
    </xf>
    <xf numFmtId="49" fontId="16" fillId="0" borderId="0" xfId="2647" applyNumberFormat="1" applyFont="1" applyAlignment="1">
      <alignment horizontal="left"/>
    </xf>
    <xf numFmtId="1" fontId="16" fillId="0" borderId="0" xfId="2697" applyNumberFormat="1" applyFont="1"/>
    <xf numFmtId="0" fontId="16" fillId="0" borderId="0" xfId="2647" applyFont="1" applyAlignment="1">
      <alignment horizontal="left"/>
    </xf>
    <xf numFmtId="0" fontId="101" fillId="0" borderId="0" xfId="2647" applyFont="1"/>
    <xf numFmtId="0" fontId="10" fillId="0" borderId="0" xfId="2647" applyAlignment="1">
      <alignment horizontal="left"/>
    </xf>
    <xf numFmtId="0" fontId="10" fillId="0" borderId="0" xfId="2647" applyAlignment="1">
      <alignment horizontal="left" wrapText="1"/>
    </xf>
    <xf numFmtId="0" fontId="11" fillId="0" borderId="0" xfId="2697" applyFont="1"/>
    <xf numFmtId="1" fontId="101" fillId="0" borderId="0" xfId="2648" applyNumberFormat="1" applyFont="1"/>
    <xf numFmtId="168" fontId="101" fillId="0" borderId="0" xfId="2648" applyNumberFormat="1" applyFont="1"/>
    <xf numFmtId="0" fontId="31" fillId="0" borderId="0" xfId="2697" applyFont="1"/>
    <xf numFmtId="0" fontId="11" fillId="0" borderId="0" xfId="2647" applyFont="1"/>
    <xf numFmtId="168" fontId="16" fillId="0" borderId="0" xfId="2648" applyNumberFormat="1" applyFont="1" applyAlignment="1">
      <alignment horizontal="right"/>
    </xf>
    <xf numFmtId="0" fontId="103" fillId="0" borderId="2" xfId="2647" applyFont="1" applyBorder="1"/>
    <xf numFmtId="0" fontId="165" fillId="0" borderId="0" xfId="2647" applyFont="1"/>
    <xf numFmtId="0" fontId="20" fillId="0" borderId="0" xfId="2697" applyFont="1"/>
    <xf numFmtId="0" fontId="20" fillId="0" borderId="0" xfId="2647" applyFont="1"/>
    <xf numFmtId="0" fontId="15" fillId="0" borderId="1" xfId="2696" applyFont="1" applyBorder="1" applyAlignment="1">
      <alignment horizontal="right"/>
    </xf>
    <xf numFmtId="0" fontId="10" fillId="0" borderId="2" xfId="2592" applyFont="1" applyBorder="1" applyAlignment="1">
      <alignment horizontal="center" vertical="center"/>
    </xf>
    <xf numFmtId="0" fontId="123" fillId="0" borderId="2" xfId="3755" applyFont="1" applyBorder="1" applyAlignment="1">
      <alignment horizontal="center" vertical="center" wrapText="1"/>
    </xf>
    <xf numFmtId="0" fontId="10" fillId="0" borderId="0" xfId="2592" applyFont="1" applyAlignment="1">
      <alignment horizontal="center" vertical="center"/>
    </xf>
    <xf numFmtId="0" fontId="123" fillId="0" borderId="0" xfId="3755" applyFont="1" applyAlignment="1">
      <alignment horizontal="center" vertical="center" wrapText="1"/>
    </xf>
    <xf numFmtId="0" fontId="10" fillId="0" borderId="1" xfId="2699" applyFont="1" applyBorder="1" applyAlignment="1">
      <alignment horizontal="center" vertical="center" wrapText="1"/>
    </xf>
    <xf numFmtId="0" fontId="123" fillId="0" borderId="1" xfId="3755" applyFont="1" applyBorder="1" applyAlignment="1">
      <alignment horizontal="center" vertical="center" wrapText="1"/>
    </xf>
    <xf numFmtId="168" fontId="30" fillId="0" borderId="0" xfId="2696" applyNumberFormat="1" applyFont="1"/>
    <xf numFmtId="1" fontId="14" fillId="0" borderId="0" xfId="2698" applyNumberFormat="1" applyFont="1" applyAlignment="1">
      <alignment horizontal="right" indent="3"/>
    </xf>
    <xf numFmtId="168" fontId="132" fillId="0" borderId="0" xfId="2698" applyNumberFormat="1" applyFont="1" applyAlignment="1">
      <alignment horizontal="right" indent="3"/>
    </xf>
    <xf numFmtId="1" fontId="107" fillId="0" borderId="0" xfId="2698" applyNumberFormat="1" applyFont="1" applyAlignment="1">
      <alignment horizontal="right" indent="3"/>
    </xf>
    <xf numFmtId="1" fontId="10" fillId="0" borderId="0" xfId="2698" applyNumberFormat="1" applyAlignment="1">
      <alignment horizontal="right" indent="3"/>
    </xf>
    <xf numFmtId="1" fontId="132" fillId="0" borderId="0" xfId="2698" applyNumberFormat="1" applyFont="1" applyAlignment="1">
      <alignment horizontal="right" indent="3"/>
    </xf>
    <xf numFmtId="1" fontId="10" fillId="0" borderId="0" xfId="2696" applyNumberFormat="1" applyFont="1" applyAlignment="1">
      <alignment horizontal="right" indent="3"/>
    </xf>
    <xf numFmtId="0" fontId="12" fillId="0" borderId="0" xfId="2595" applyFont="1" applyAlignment="1">
      <alignment horizontal="left" indent="1"/>
    </xf>
    <xf numFmtId="1" fontId="9" fillId="0" borderId="0" xfId="2697" applyNumberFormat="1" applyFont="1"/>
    <xf numFmtId="0" fontId="3" fillId="0" borderId="0" xfId="4717" applyAlignment="1">
      <alignment horizontal="right" indent="2"/>
    </xf>
    <xf numFmtId="0" fontId="3" fillId="0" borderId="0" xfId="4717" applyAlignment="1">
      <alignment horizontal="right" indent="3"/>
    </xf>
    <xf numFmtId="0" fontId="3" fillId="0" borderId="0" xfId="4717"/>
    <xf numFmtId="0" fontId="2" fillId="0" borderId="0" xfId="4721" applyFont="1"/>
    <xf numFmtId="0" fontId="3" fillId="0" borderId="0" xfId="4721"/>
    <xf numFmtId="0" fontId="3" fillId="0" borderId="0" xfId="4723"/>
    <xf numFmtId="1" fontId="2" fillId="0" borderId="0" xfId="4721" applyNumberFormat="1" applyFont="1"/>
    <xf numFmtId="168" fontId="123" fillId="0" borderId="0" xfId="4721" applyNumberFormat="1" applyFont="1" applyFill="1" applyAlignment="1">
      <alignment horizontal="right" vertical="center" indent="1"/>
    </xf>
    <xf numFmtId="168" fontId="123" fillId="0" borderId="0" xfId="4721" applyNumberFormat="1" applyFont="1" applyFill="1" applyAlignment="1">
      <alignment horizontal="right" vertical="center"/>
    </xf>
    <xf numFmtId="0" fontId="123" fillId="0" borderId="0" xfId="4721" applyFont="1" applyFill="1" applyAlignment="1">
      <alignment vertical="center"/>
    </xf>
    <xf numFmtId="0" fontId="10" fillId="0" borderId="0" xfId="4721" applyFont="1" applyAlignment="1">
      <alignment vertical="center"/>
    </xf>
    <xf numFmtId="0" fontId="123" fillId="0" borderId="0" xfId="4721" applyFont="1" applyAlignment="1">
      <alignment vertical="center"/>
    </xf>
    <xf numFmtId="0" fontId="131" fillId="0" borderId="0" xfId="4721" applyFont="1"/>
    <xf numFmtId="0" fontId="123" fillId="0" borderId="0" xfId="4721" applyFont="1" applyAlignment="1">
      <alignment vertical="center" wrapText="1"/>
    </xf>
    <xf numFmtId="1" fontId="123" fillId="0" borderId="0" xfId="4721" applyNumberFormat="1" applyFont="1" applyFill="1" applyAlignment="1">
      <alignment vertical="center"/>
    </xf>
    <xf numFmtId="168" fontId="123" fillId="0" borderId="0" xfId="4721" applyNumberFormat="1" applyFont="1" applyFill="1" applyAlignment="1">
      <alignment vertical="center"/>
    </xf>
    <xf numFmtId="0" fontId="123" fillId="0" borderId="0" xfId="4721" applyFont="1"/>
    <xf numFmtId="1" fontId="10" fillId="0" borderId="0" xfId="4721" applyNumberFormat="1" applyFont="1" applyAlignment="1">
      <alignment vertical="center"/>
    </xf>
    <xf numFmtId="0" fontId="123" fillId="0" borderId="0" xfId="4721" applyFont="1" applyBorder="1"/>
    <xf numFmtId="0" fontId="123" fillId="0" borderId="0" xfId="4722" applyFont="1" applyFill="1" applyBorder="1" applyAlignment="1">
      <alignment horizontal="center" vertical="center" wrapText="1"/>
    </xf>
    <xf numFmtId="0" fontId="124" fillId="0" borderId="1" xfId="4721" applyFont="1" applyBorder="1" applyAlignment="1">
      <alignment horizontal="center" vertical="center"/>
    </xf>
    <xf numFmtId="0" fontId="152" fillId="0" borderId="1" xfId="3765" applyFont="1" applyBorder="1" applyAlignment="1">
      <alignment horizontal="center" vertical="center" wrapText="1"/>
    </xf>
    <xf numFmtId="0" fontId="124" fillId="0" borderId="0" xfId="4721" applyFont="1" applyBorder="1" applyAlignment="1">
      <alignment horizontal="center" vertical="center"/>
    </xf>
    <xf numFmtId="0" fontId="124" fillId="0" borderId="0" xfId="4721" applyFont="1" applyAlignment="1">
      <alignment horizontal="center" vertical="center"/>
    </xf>
    <xf numFmtId="0" fontId="123" fillId="0" borderId="2" xfId="4721" applyFont="1" applyBorder="1"/>
    <xf numFmtId="0" fontId="124" fillId="0" borderId="0" xfId="4722" applyFont="1" applyFill="1"/>
    <xf numFmtId="0" fontId="153" fillId="0" borderId="0" xfId="4722" applyFont="1" applyFill="1" applyBorder="1" applyAlignment="1">
      <alignment horizontal="right"/>
    </xf>
    <xf numFmtId="0" fontId="153" fillId="0" borderId="0" xfId="4722" applyFont="1" applyFill="1" applyBorder="1" applyAlignment="1"/>
    <xf numFmtId="0" fontId="124" fillId="0" borderId="0" xfId="4721" applyFont="1" applyFill="1"/>
    <xf numFmtId="0" fontId="123" fillId="0" borderId="0" xfId="4722" applyFont="1" applyFill="1"/>
    <xf numFmtId="1" fontId="123" fillId="0" borderId="0" xfId="4722" applyNumberFormat="1" applyFont="1" applyFill="1"/>
    <xf numFmtId="0" fontId="127" fillId="0" borderId="0" xfId="4721" applyFont="1" applyFill="1"/>
    <xf numFmtId="0" fontId="128" fillId="0" borderId="0" xfId="4722" applyFont="1" applyFill="1"/>
    <xf numFmtId="0" fontId="129" fillId="0" borderId="0" xfId="4721" applyFont="1" applyFill="1"/>
    <xf numFmtId="0" fontId="123" fillId="0" borderId="0" xfId="4503" applyFont="1" applyFill="1"/>
    <xf numFmtId="0" fontId="123" fillId="0" borderId="0" xfId="4723" applyFont="1" applyFill="1"/>
    <xf numFmtId="0" fontId="123" fillId="0" borderId="0" xfId="4721" applyFont="1" applyFill="1"/>
    <xf numFmtId="168" fontId="123" fillId="0" borderId="0" xfId="4721" applyNumberFormat="1" applyFont="1" applyFill="1" applyBorder="1" applyAlignment="1">
      <alignment horizontal="right" wrapText="1"/>
    </xf>
    <xf numFmtId="0" fontId="123" fillId="0" borderId="0" xfId="4722" applyFont="1" applyFill="1" applyAlignment="1"/>
    <xf numFmtId="0" fontId="123" fillId="0" borderId="0" xfId="4722" applyFont="1" applyFill="1" applyAlignment="1">
      <alignment horizontal="right"/>
    </xf>
    <xf numFmtId="1" fontId="123" fillId="0" borderId="0" xfId="4722" applyNumberFormat="1" applyFont="1" applyFill="1" applyAlignment="1">
      <alignment horizontal="right"/>
    </xf>
    <xf numFmtId="0" fontId="123" fillId="0" borderId="0" xfId="4722" applyFont="1" applyFill="1" applyAlignment="1">
      <alignment horizontal="right" indent="1"/>
    </xf>
    <xf numFmtId="0" fontId="123" fillId="0" borderId="0" xfId="4722" applyFont="1" applyFill="1" applyAlignment="1">
      <alignment horizontal="left" indent="1"/>
    </xf>
    <xf numFmtId="168" fontId="123" fillId="0" borderId="0" xfId="4722" applyNumberFormat="1" applyFont="1" applyFill="1" applyAlignment="1">
      <alignment horizontal="right"/>
    </xf>
    <xf numFmtId="0" fontId="131" fillId="0" borderId="0" xfId="4721" applyFont="1" applyFill="1" applyBorder="1" applyAlignment="1"/>
    <xf numFmtId="1" fontId="123" fillId="0" borderId="0" xfId="4721" applyNumberFormat="1" applyFont="1" applyFill="1"/>
    <xf numFmtId="168" fontId="123" fillId="0" borderId="0" xfId="4721" applyNumberFormat="1" applyFont="1" applyFill="1" applyBorder="1" applyAlignment="1">
      <alignment horizontal="right" wrapText="1" indent="1"/>
    </xf>
    <xf numFmtId="1" fontId="123" fillId="0" borderId="0" xfId="4721" applyNumberFormat="1" applyFont="1" applyFill="1" applyAlignment="1"/>
    <xf numFmtId="0" fontId="123" fillId="0" borderId="0" xfId="4721" applyFont="1" applyFill="1" applyAlignment="1"/>
    <xf numFmtId="0" fontId="133" fillId="0" borderId="0" xfId="4721" applyFont="1" applyFill="1" applyBorder="1" applyAlignment="1">
      <alignment horizontal="left" wrapText="1" indent="1"/>
    </xf>
    <xf numFmtId="1" fontId="123" fillId="0" borderId="0" xfId="4721" applyNumberFormat="1" applyFont="1" applyFill="1" applyBorder="1" applyAlignment="1"/>
    <xf numFmtId="0" fontId="123" fillId="0" borderId="0" xfId="4721" applyFont="1" applyFill="1" applyBorder="1" applyAlignment="1"/>
    <xf numFmtId="0" fontId="123" fillId="0" borderId="0" xfId="4721" applyNumberFormat="1" applyFont="1" applyFill="1" applyBorder="1" applyAlignment="1"/>
    <xf numFmtId="168" fontId="131" fillId="0" borderId="0" xfId="4721" applyNumberFormat="1" applyFont="1" applyFill="1" applyBorder="1" applyAlignment="1">
      <alignment horizontal="right" wrapText="1" indent="1"/>
    </xf>
    <xf numFmtId="1" fontId="131" fillId="0" borderId="0" xfId="4721" applyNumberFormat="1" applyFont="1" applyAlignment="1"/>
    <xf numFmtId="0" fontId="146" fillId="0" borderId="0" xfId="4721" applyFont="1"/>
    <xf numFmtId="1" fontId="123" fillId="0" borderId="0" xfId="4721" applyNumberFormat="1" applyFont="1" applyAlignment="1"/>
    <xf numFmtId="0" fontId="125" fillId="0" borderId="0" xfId="4722" applyFont="1" applyFill="1"/>
    <xf numFmtId="1" fontId="131" fillId="0" borderId="0" xfId="4721" applyNumberFormat="1" applyFont="1" applyFill="1" applyBorder="1" applyAlignment="1"/>
    <xf numFmtId="0" fontId="131" fillId="0" borderId="0" xfId="4721" applyNumberFormat="1" applyFont="1" applyFill="1" applyBorder="1" applyAlignment="1"/>
    <xf numFmtId="168" fontId="131" fillId="0" borderId="0" xfId="4722" applyNumberFormat="1" applyFont="1" applyFill="1" applyAlignment="1">
      <alignment horizontal="right" indent="1"/>
    </xf>
    <xf numFmtId="0" fontId="124" fillId="0" borderId="0" xfId="4721" applyFont="1" applyFill="1" applyBorder="1"/>
    <xf numFmtId="0" fontId="126" fillId="0" borderId="0" xfId="4721" applyFont="1" applyFill="1" applyBorder="1" applyAlignment="1">
      <alignment horizontal="center" wrapText="1"/>
    </xf>
    <xf numFmtId="0" fontId="126" fillId="0" borderId="2" xfId="4721" quotePrefix="1" applyFont="1" applyFill="1" applyBorder="1" applyAlignment="1">
      <alignment horizontal="center" wrapText="1"/>
    </xf>
    <xf numFmtId="0" fontId="126" fillId="0" borderId="2" xfId="4721" applyFont="1" applyFill="1" applyBorder="1" applyAlignment="1">
      <alignment horizontal="center" wrapText="1"/>
    </xf>
    <xf numFmtId="0" fontId="109" fillId="0" borderId="0" xfId="4721" applyFont="1" applyFill="1" applyAlignment="1">
      <alignment horizontal="right"/>
    </xf>
    <xf numFmtId="0" fontId="128" fillId="0" borderId="0" xfId="4721" applyFont="1" applyFill="1"/>
    <xf numFmtId="0" fontId="123" fillId="0" borderId="0" xfId="4503" applyFont="1"/>
    <xf numFmtId="0" fontId="123" fillId="0" borderId="0" xfId="4723" applyFont="1"/>
    <xf numFmtId="168" fontId="124" fillId="0" borderId="0" xfId="4503" applyNumberFormat="1" applyFont="1"/>
    <xf numFmtId="168" fontId="123" fillId="0" borderId="0" xfId="4721" applyNumberFormat="1" applyFont="1" applyFill="1" applyBorder="1" applyAlignment="1">
      <alignment horizontal="right" indent="4"/>
    </xf>
    <xf numFmtId="0" fontId="123" fillId="0" borderId="0" xfId="4721" applyNumberFormat="1" applyFont="1" applyFill="1" applyBorder="1" applyAlignment="1">
      <alignment horizontal="right" indent="1"/>
    </xf>
    <xf numFmtId="0" fontId="124" fillId="0" borderId="0" xfId="4503" applyFont="1" applyFill="1"/>
    <xf numFmtId="0" fontId="125" fillId="0" borderId="0" xfId="4503" applyFont="1" applyFill="1"/>
    <xf numFmtId="168" fontId="131" fillId="0" borderId="0" xfId="4721" applyNumberFormat="1" applyFont="1" applyFill="1" applyBorder="1" applyAlignment="1">
      <alignment horizontal="right" indent="4"/>
    </xf>
    <xf numFmtId="0" fontId="131" fillId="0" borderId="0" xfId="4721" applyNumberFormat="1" applyFont="1" applyFill="1" applyBorder="1" applyAlignment="1">
      <alignment horizontal="right" indent="1"/>
    </xf>
    <xf numFmtId="0" fontId="131" fillId="0" borderId="0" xfId="4721" applyFont="1" applyFill="1" applyBorder="1" applyAlignment="1">
      <alignment horizontal="right" indent="1"/>
    </xf>
    <xf numFmtId="0" fontId="124" fillId="0" borderId="0" xfId="4503" applyFont="1"/>
    <xf numFmtId="0" fontId="154" fillId="0" borderId="0" xfId="4722" applyFont="1" applyFill="1" applyAlignment="1">
      <alignment horizontal="right"/>
    </xf>
    <xf numFmtId="0" fontId="109" fillId="0" borderId="0" xfId="4721" applyFont="1" applyAlignment="1">
      <alignment horizontal="right"/>
    </xf>
    <xf numFmtId="0" fontId="124" fillId="0" borderId="0" xfId="4721" applyFont="1"/>
    <xf numFmtId="0" fontId="128" fillId="0" borderId="0" xfId="4503" applyFont="1"/>
    <xf numFmtId="0" fontId="128" fillId="0" borderId="0" xfId="4721" applyFont="1"/>
    <xf numFmtId="0" fontId="129" fillId="0" borderId="0" xfId="4721" applyFont="1"/>
    <xf numFmtId="0" fontId="123" fillId="0" borderId="0" xfId="4721" applyFont="1" applyFill="1" applyBorder="1"/>
    <xf numFmtId="168" fontId="123" fillId="0" borderId="0" xfId="4721" applyNumberFormat="1" applyFont="1" applyFill="1" applyBorder="1" applyAlignment="1">
      <alignment horizontal="center"/>
    </xf>
    <xf numFmtId="168" fontId="131" fillId="0" borderId="0" xfId="4721" applyNumberFormat="1" applyFont="1" applyFill="1" applyBorder="1" applyAlignment="1">
      <alignment horizontal="center"/>
    </xf>
    <xf numFmtId="0" fontId="125" fillId="0" borderId="0" xfId="4503" applyFont="1"/>
    <xf numFmtId="0" fontId="128" fillId="0" borderId="0" xfId="4723" applyFont="1"/>
    <xf numFmtId="0" fontId="129" fillId="0" borderId="0" xfId="4723" applyFont="1"/>
    <xf numFmtId="0" fontId="133" fillId="0" borderId="0" xfId="4723" applyFont="1" applyFill="1" applyBorder="1" applyAlignment="1">
      <alignment horizontal="left" wrapText="1" indent="1"/>
    </xf>
    <xf numFmtId="0" fontId="131" fillId="0" borderId="0" xfId="4723" applyNumberFormat="1" applyFont="1" applyFill="1" applyBorder="1" applyAlignment="1">
      <alignment horizontal="right" indent="1"/>
    </xf>
    <xf numFmtId="168" fontId="131" fillId="0" borderId="0" xfId="4723" applyNumberFormat="1" applyFont="1" applyFill="1" applyBorder="1" applyAlignment="1">
      <alignment horizontal="center"/>
    </xf>
    <xf numFmtId="0" fontId="128" fillId="0" borderId="0" xfId="4723" applyFont="1" applyFill="1"/>
    <xf numFmtId="0" fontId="123" fillId="0" borderId="0" xfId="4500" applyFont="1"/>
    <xf numFmtId="0" fontId="146" fillId="0" borderId="0" xfId="4500" applyFont="1"/>
    <xf numFmtId="2" fontId="131" fillId="0" borderId="0" xfId="4500" applyNumberFormat="1" applyFont="1" applyAlignment="1">
      <alignment horizontal="right"/>
    </xf>
    <xf numFmtId="2" fontId="123" fillId="0" borderId="0" xfId="4500" applyNumberFormat="1" applyFont="1" applyAlignment="1">
      <alignment horizontal="right"/>
    </xf>
    <xf numFmtId="2" fontId="151" fillId="0" borderId="0" xfId="4500" applyNumberFormat="1" applyFont="1" applyAlignment="1">
      <alignment horizontal="right"/>
    </xf>
    <xf numFmtId="0" fontId="0" fillId="0" borderId="0" xfId="2445" applyFont="1" applyFill="1" applyBorder="1" applyAlignment="1">
      <alignment horizontal="left" indent="2"/>
    </xf>
    <xf numFmtId="0" fontId="123" fillId="0" borderId="0" xfId="4266" applyFont="1" applyFill="1"/>
    <xf numFmtId="0" fontId="123" fillId="0" borderId="2" xfId="4718" applyFont="1" applyBorder="1" applyAlignment="1">
      <alignment horizontal="center" vertical="center" wrapText="1"/>
    </xf>
    <xf numFmtId="0" fontId="0" fillId="0" borderId="1" xfId="4718" applyFont="1" applyBorder="1" applyAlignment="1">
      <alignment horizontal="center" vertical="center" wrapText="1"/>
    </xf>
    <xf numFmtId="0" fontId="8" fillId="0" borderId="0" xfId="2603" applyFont="1" applyAlignment="1">
      <alignment horizontal="right" indent="2"/>
    </xf>
    <xf numFmtId="168" fontId="125" fillId="0" borderId="0" xfId="4500" applyNumberFormat="1" applyFont="1" applyAlignment="1">
      <alignment horizontal="right" wrapText="1" indent="1"/>
    </xf>
    <xf numFmtId="168" fontId="124" fillId="0" borderId="0" xfId="4500" applyNumberFormat="1" applyFont="1" applyAlignment="1">
      <alignment horizontal="right" wrapText="1" indent="1"/>
    </xf>
    <xf numFmtId="168" fontId="131" fillId="0" borderId="0" xfId="4500" applyNumberFormat="1" applyFont="1" applyBorder="1" applyAlignment="1">
      <alignment horizontal="right" indent="3"/>
    </xf>
    <xf numFmtId="168" fontId="123" fillId="0" borderId="0" xfId="4500" applyNumberFormat="1" applyFont="1" applyBorder="1" applyAlignment="1">
      <alignment horizontal="right" indent="3"/>
    </xf>
    <xf numFmtId="168" fontId="101" fillId="0" borderId="0" xfId="2594" applyNumberFormat="1" applyFont="1" applyFill="1" applyAlignment="1">
      <alignment horizontal="center" vertical="center" wrapText="1"/>
    </xf>
    <xf numFmtId="168" fontId="101" fillId="0" borderId="0" xfId="2594" applyNumberFormat="1" applyFont="1" applyFill="1"/>
    <xf numFmtId="0" fontId="131" fillId="0" borderId="0" xfId="4265" applyFont="1" applyBorder="1"/>
    <xf numFmtId="168" fontId="131" fillId="0" borderId="0" xfId="4500" applyNumberFormat="1" applyFont="1" applyBorder="1" applyAlignment="1">
      <alignment horizontal="right" indent="5"/>
    </xf>
    <xf numFmtId="168" fontId="131" fillId="0" borderId="0" xfId="4500" applyNumberFormat="1" applyFont="1" applyBorder="1" applyAlignment="1">
      <alignment horizontal="right" indent="6"/>
    </xf>
    <xf numFmtId="0" fontId="123" fillId="0" borderId="0" xfId="4265" applyFont="1" applyBorder="1" applyAlignment="1">
      <alignment horizontal="left" indent="2"/>
    </xf>
    <xf numFmtId="168" fontId="123" fillId="0" borderId="0" xfId="4500" applyNumberFormat="1" applyFont="1" applyBorder="1" applyAlignment="1">
      <alignment horizontal="right" indent="5"/>
    </xf>
    <xf numFmtId="168" fontId="123" fillId="0" borderId="0" xfId="4500" applyNumberFormat="1" applyFont="1" applyBorder="1" applyAlignment="1">
      <alignment horizontal="right" indent="6"/>
    </xf>
    <xf numFmtId="0" fontId="123" fillId="0" borderId="0" xfId="4265" applyFont="1" applyBorder="1" applyAlignment="1">
      <alignment horizontal="left" indent="1"/>
    </xf>
    <xf numFmtId="199" fontId="123" fillId="0" borderId="0" xfId="4265" applyNumberFormat="1" applyFont="1" applyFill="1" applyBorder="1" applyAlignment="1" applyProtection="1">
      <alignment horizontal="right" indent="4"/>
      <protection locked="0"/>
    </xf>
    <xf numFmtId="0" fontId="123" fillId="0" borderId="0" xfId="4265" applyFont="1"/>
    <xf numFmtId="168" fontId="14" fillId="0" borderId="0" xfId="2617" applyNumberFormat="1" applyFont="1" applyFill="1" applyAlignment="1">
      <alignment horizontal="right" indent="2"/>
    </xf>
    <xf numFmtId="168" fontId="10" fillId="0" borderId="0" xfId="2617" applyNumberFormat="1" applyFont="1" applyFill="1" applyAlignment="1">
      <alignment horizontal="right" indent="2"/>
    </xf>
    <xf numFmtId="0" fontId="10" fillId="0" borderId="0" xfId="2617" applyFont="1" applyFill="1"/>
    <xf numFmtId="0" fontId="20" fillId="0" borderId="2" xfId="4715" applyFont="1" applyBorder="1" applyAlignment="1">
      <alignment horizontal="center" vertical="center"/>
    </xf>
    <xf numFmtId="0" fontId="20" fillId="0" borderId="0" xfId="4715" applyFont="1" applyBorder="1" applyAlignment="1">
      <alignment horizontal="center" vertical="center"/>
    </xf>
    <xf numFmtId="0" fontId="20" fillId="0" borderId="1" xfId="4715" applyFont="1" applyBorder="1" applyAlignment="1">
      <alignment horizontal="center" vertical="center"/>
    </xf>
    <xf numFmtId="0" fontId="10" fillId="0" borderId="0" xfId="2653"/>
    <xf numFmtId="0" fontId="14" fillId="0" borderId="0" xfId="2651" applyFont="1" applyBorder="1" applyAlignment="1">
      <alignment horizontal="left"/>
    </xf>
    <xf numFmtId="0" fontId="124" fillId="0" borderId="2" xfId="4724" applyFont="1" applyBorder="1" applyAlignment="1">
      <alignment horizontal="center" vertical="center" wrapText="1"/>
    </xf>
    <xf numFmtId="0" fontId="124" fillId="0" borderId="0" xfId="4724" applyFont="1" applyBorder="1" applyAlignment="1">
      <alignment horizontal="center" vertical="center" wrapText="1"/>
    </xf>
    <xf numFmtId="168" fontId="11" fillId="0" borderId="0" xfId="2590" applyNumberFormat="1" applyFont="1" applyFill="1" applyBorder="1"/>
    <xf numFmtId="166" fontId="11" fillId="0" borderId="0" xfId="2651" applyNumberFormat="1" applyFont="1"/>
    <xf numFmtId="0" fontId="124" fillId="0" borderId="2" xfId="4719" applyFont="1" applyBorder="1" applyAlignment="1">
      <alignment horizontal="center" vertical="center" wrapText="1"/>
    </xf>
    <xf numFmtId="0" fontId="124" fillId="0" borderId="0" xfId="4719" applyFont="1" applyAlignment="1">
      <alignment horizontal="center" vertical="center" wrapText="1"/>
    </xf>
    <xf numFmtId="1" fontId="166" fillId="0" borderId="0" xfId="3275" applyNumberFormat="1" applyFont="1" applyBorder="1" applyAlignment="1">
      <alignment horizontal="right" wrapText="1" indent="1"/>
    </xf>
    <xf numFmtId="1" fontId="10" fillId="0" borderId="0" xfId="2606" applyNumberFormat="1" applyFont="1" applyFill="1" applyAlignment="1">
      <alignment horizontal="right" indent="1"/>
    </xf>
    <xf numFmtId="0" fontId="3" fillId="0" borderId="0" xfId="4720"/>
    <xf numFmtId="1" fontId="114" fillId="0" borderId="0" xfId="2606" applyNumberFormat="1" applyFont="1"/>
    <xf numFmtId="0" fontId="3" fillId="0" borderId="0" xfId="4719"/>
    <xf numFmtId="168" fontId="14" fillId="0" borderId="0" xfId="2606" applyNumberFormat="1" applyFont="1" applyBorder="1" applyAlignment="1">
      <alignment horizontal="right" indent="1"/>
    </xf>
    <xf numFmtId="168" fontId="166" fillId="0" borderId="0" xfId="3275" applyNumberFormat="1" applyFont="1" applyBorder="1" applyAlignment="1">
      <alignment horizontal="right" wrapText="1" indent="1"/>
    </xf>
    <xf numFmtId="168" fontId="10" fillId="0" borderId="0" xfId="2606" applyNumberFormat="1" applyFont="1" applyAlignment="1">
      <alignment horizontal="right" indent="1"/>
    </xf>
    <xf numFmtId="168" fontId="10" fillId="0" borderId="0" xfId="2606" applyNumberFormat="1" applyFont="1" applyFill="1" applyAlignment="1">
      <alignment horizontal="right" indent="1"/>
    </xf>
    <xf numFmtId="168" fontId="14" fillId="0" borderId="0" xfId="2606" applyNumberFormat="1" applyFont="1" applyAlignment="1">
      <alignment horizontal="right" indent="1"/>
    </xf>
    <xf numFmtId="0" fontId="10" fillId="0" borderId="3" xfId="2651" applyFont="1" applyBorder="1" applyAlignment="1">
      <alignment horizontal="center" vertical="center"/>
    </xf>
    <xf numFmtId="0" fontId="10" fillId="0" borderId="3" xfId="2651" applyFont="1" applyBorder="1" applyAlignment="1">
      <alignment horizontal="center" vertical="center" wrapText="1"/>
    </xf>
    <xf numFmtId="0" fontId="14" fillId="0" borderId="0" xfId="2651" applyFont="1" applyBorder="1" applyAlignment="1">
      <alignment horizontal="left"/>
    </xf>
    <xf numFmtId="0" fontId="16" fillId="0" borderId="3" xfId="2593" applyFont="1" applyFill="1" applyBorder="1" applyAlignment="1">
      <alignment horizontal="center" vertical="center" wrapText="1"/>
      <protection locked="0"/>
    </xf>
    <xf numFmtId="0" fontId="16" fillId="0" borderId="3" xfId="2593" applyFont="1" applyFill="1" applyBorder="1" applyAlignment="1">
      <alignment horizontal="center" vertical="center"/>
      <protection locked="0"/>
    </xf>
    <xf numFmtId="0" fontId="9" fillId="0" borderId="0" xfId="2594" applyNumberFormat="1" applyFont="1" applyAlignment="1">
      <alignment horizontal="left" wrapText="1"/>
    </xf>
    <xf numFmtId="0" fontId="16" fillId="0" borderId="2" xfId="2592" quotePrefix="1" applyFont="1" applyFill="1" applyBorder="1" applyAlignment="1">
      <alignment horizontal="center" vertical="center"/>
    </xf>
    <xf numFmtId="0" fontId="16" fillId="0" borderId="1" xfId="2592" quotePrefix="1" applyFont="1" applyFill="1" applyBorder="1" applyAlignment="1">
      <alignment horizontal="center" vertical="center"/>
    </xf>
    <xf numFmtId="0" fontId="16" fillId="0" borderId="2" xfId="2592" applyFont="1" applyFill="1" applyBorder="1" applyAlignment="1">
      <alignment horizontal="center" vertical="center"/>
    </xf>
    <xf numFmtId="0" fontId="16" fillId="0" borderId="1" xfId="2592" applyFont="1" applyFill="1" applyBorder="1" applyAlignment="1">
      <alignment horizontal="center" vertical="center"/>
    </xf>
    <xf numFmtId="0" fontId="16" fillId="0" borderId="2" xfId="2592" applyFont="1" applyFill="1" applyBorder="1" applyAlignment="1">
      <alignment horizontal="center" vertical="center" wrapText="1"/>
    </xf>
    <xf numFmtId="0" fontId="16" fillId="0" borderId="1" xfId="2592" applyFont="1" applyFill="1" applyBorder="1" applyAlignment="1">
      <alignment horizontal="center" vertical="center" wrapText="1"/>
    </xf>
    <xf numFmtId="0" fontId="160" fillId="0" borderId="2" xfId="3240" applyFont="1" applyBorder="1" applyAlignment="1">
      <alignment horizontal="center" wrapText="1"/>
    </xf>
    <xf numFmtId="1" fontId="20" fillId="0" borderId="1" xfId="2601" applyNumberFormat="1" applyFont="1" applyBorder="1" applyAlignment="1">
      <alignment horizontal="center" vertical="center" wrapText="1"/>
    </xf>
    <xf numFmtId="0" fontId="124" fillId="0" borderId="2" xfId="3755" applyFont="1" applyBorder="1" applyAlignment="1">
      <alignment horizontal="center" vertical="center" wrapText="1"/>
    </xf>
    <xf numFmtId="0" fontId="124" fillId="0" borderId="1" xfId="3755" applyFont="1" applyBorder="1" applyAlignment="1">
      <alignment horizontal="center" vertical="center" wrapText="1"/>
    </xf>
    <xf numFmtId="0" fontId="124" fillId="0" borderId="0" xfId="3755" applyFont="1" applyAlignment="1">
      <alignment horizontal="center" vertical="center" wrapText="1"/>
    </xf>
    <xf numFmtId="0" fontId="10" fillId="0" borderId="3" xfId="2668" applyNumberFormat="1" applyFont="1" applyBorder="1" applyAlignment="1">
      <alignment horizontal="center" vertical="center"/>
    </xf>
    <xf numFmtId="168" fontId="15" fillId="0" borderId="0" xfId="3249" applyNumberFormat="1" applyFont="1" applyFill="1" applyBorder="1" applyAlignment="1">
      <alignment horizontal="center" vertical="center"/>
    </xf>
    <xf numFmtId="0" fontId="107" fillId="0" borderId="2" xfId="3253" applyFont="1" applyBorder="1" applyAlignment="1">
      <alignment horizontal="center" vertical="center"/>
    </xf>
    <xf numFmtId="0" fontId="107" fillId="0" borderId="1" xfId="3253" applyFont="1" applyBorder="1" applyAlignment="1">
      <alignment horizontal="center" vertical="center"/>
    </xf>
    <xf numFmtId="0" fontId="107" fillId="0" borderId="3" xfId="3253" applyFont="1" applyBorder="1" applyAlignment="1">
      <alignment horizontal="center" vertical="center"/>
    </xf>
  </cellXfs>
  <cellStyles count="4725">
    <cellStyle name="_x0001_" xfId="2"/>
    <cellStyle name="??" xfId="3"/>
    <cellStyle name="?? [0.00]_PRODUCT DETAIL Q1" xfId="4"/>
    <cellStyle name="?? [0]" xfId="5"/>
    <cellStyle name="?? [0] 2" xfId="3745"/>
    <cellStyle name="?? 2" xfId="3747"/>
    <cellStyle name="?? 3" xfId="3264"/>
    <cellStyle name="?? 4" xfId="3752"/>
    <cellStyle name="???? [0.00]_PRODUCT DETAIL Q1" xfId="6"/>
    <cellStyle name="????_PRODUCT DETAIL Q1" xfId="7"/>
    <cellStyle name="???[0]_Book1" xfId="8"/>
    <cellStyle name="???_95" xfId="9"/>
    <cellStyle name="??_(????)??????" xfId="10"/>
    <cellStyle name="_00.Bia" xfId="11"/>
    <cellStyle name="_01 DVHC" xfId="12"/>
    <cellStyle name="_01 DVHC - DD (Ok)" xfId="13"/>
    <cellStyle name="_01 DVHC - DD (Ok)_04 Doanh nghiep va CSKDCT 2012" xfId="14"/>
    <cellStyle name="_01 DVHC - DD (Ok)_Xl0000167" xfId="15"/>
    <cellStyle name="_01 DVHC(OK)" xfId="16"/>
    <cellStyle name="_01 DVHC(OK)_02  Dan so lao dong(OK)" xfId="17"/>
    <cellStyle name="_01 DVHC(OK)_03 TKQG va Thu chi NSNN 2012" xfId="18"/>
    <cellStyle name="_01 DVHC(OK)_04 Doanh nghiep va CSKDCT 2012" xfId="19"/>
    <cellStyle name="_01 DVHC(OK)_05 Doanh nghiep va Ca the_2011 (Ok)" xfId="20"/>
    <cellStyle name="_01 DVHC(OK)_07 NGTT CN 2012" xfId="21"/>
    <cellStyle name="_01 DVHC(OK)_08 Thuong mai Tong muc - Diep" xfId="22"/>
    <cellStyle name="_01 DVHC(OK)_08 Thuong mai va Du lich (Ok)" xfId="23"/>
    <cellStyle name="_01 DVHC(OK)_09 Chi so gia 2011- VuTKG-1 (Ok)" xfId="24"/>
    <cellStyle name="_01 DVHC(OK)_09 Du lich" xfId="25"/>
    <cellStyle name="_01 DVHC(OK)_10 Van tai va BCVT (da sua ok)" xfId="26"/>
    <cellStyle name="_01 DVHC(OK)_11 (3)" xfId="27"/>
    <cellStyle name="_01 DVHC(OK)_11 (3)_04 Doanh nghiep va CSKDCT 2012" xfId="28"/>
    <cellStyle name="_01 DVHC(OK)_11 (3)_Xl0000167" xfId="29"/>
    <cellStyle name="_01 DVHC(OK)_12 (2)" xfId="30"/>
    <cellStyle name="_01 DVHC(OK)_12 (2)_04 Doanh nghiep va CSKDCT 2012" xfId="31"/>
    <cellStyle name="_01 DVHC(OK)_12 (2)_Xl0000167" xfId="32"/>
    <cellStyle name="_01 DVHC(OK)_12 Giao duc, Y Te va Muc songnam2011" xfId="33"/>
    <cellStyle name="_01 DVHC(OK)_13 Van tai 2012" xfId="34"/>
    <cellStyle name="_01 DVHC(OK)_Giaoduc2013(ok)" xfId="35"/>
    <cellStyle name="_01 DVHC(OK)_Maket NGTT2012 LN,TS (7-1-2013)" xfId="36"/>
    <cellStyle name="_01 DVHC(OK)_Maket NGTT2012 LN,TS (7-1-2013)_Nongnghiep" xfId="37"/>
    <cellStyle name="_01 DVHC(OK)_Ngiam_lamnghiep_2011_v2(1)(1)" xfId="38"/>
    <cellStyle name="_01 DVHC(OK)_Ngiam_lamnghiep_2011_v2(1)(1)_Nongnghiep" xfId="39"/>
    <cellStyle name="_01 DVHC(OK)_NGTT LN,TS 2012 (Chuan)" xfId="40"/>
    <cellStyle name="_01 DVHC(OK)_Nien giam TT Vu Nong nghiep 2012(solieu)-gui Vu TH 29-3-2013" xfId="41"/>
    <cellStyle name="_01 DVHC(OK)_Nongnghiep" xfId="42"/>
    <cellStyle name="_01 DVHC(OK)_Nongnghiep NGDD 2012_cap nhat den 24-5-2013(1)" xfId="43"/>
    <cellStyle name="_01 DVHC(OK)_Nongnghiep_Nongnghiep NGDD 2012_cap nhat den 24-5-2013(1)" xfId="44"/>
    <cellStyle name="_01 DVHC(OK)_Xl0000147" xfId="45"/>
    <cellStyle name="_01 DVHC(OK)_Xl0000167" xfId="46"/>
    <cellStyle name="_01 DVHC(OK)_XNK" xfId="47"/>
    <cellStyle name="_01 DVHC_01 Don vi HC" xfId="48"/>
    <cellStyle name="_01 DVHC_02 Danso_Laodong 2012(chuan) CO SO" xfId="49"/>
    <cellStyle name="_01 DVHC_04 Doanh nghiep va CSKDCT 2012" xfId="50"/>
    <cellStyle name="_01 DVHC_08 Thuong mai Tong muc - Diep" xfId="51"/>
    <cellStyle name="_01 DVHC_09 Thuong mai va Du lich" xfId="52"/>
    <cellStyle name="_01 DVHC_09 Thuong mai va Du lich_01 Don vi HC" xfId="53"/>
    <cellStyle name="_01 DVHC_09 Thuong mai va Du lich_NGDD 2013 Thu chi NSNN " xfId="54"/>
    <cellStyle name="_01 DVHC_Xl0000167" xfId="55"/>
    <cellStyle name="_01.NGTT2009-DVHC" xfId="56"/>
    <cellStyle name="_02 dan so (OK)" xfId="57"/>
    <cellStyle name="_02.NGTT2009-DSLD" xfId="58"/>
    <cellStyle name="_02.NGTT2009-DSLDok" xfId="59"/>
    <cellStyle name="_03 Dautu 2010" xfId="60"/>
    <cellStyle name="_03.NGTT2009-TKQG" xfId="61"/>
    <cellStyle name="_05 Thuong mai" xfId="62"/>
    <cellStyle name="_05 Thuong mai_01 Don vi HC" xfId="63"/>
    <cellStyle name="_05 Thuong mai_02 Danso_Laodong 2012(chuan) CO SO" xfId="64"/>
    <cellStyle name="_05 Thuong mai_04 Doanh nghiep va CSKDCT 2012" xfId="65"/>
    <cellStyle name="_05 Thuong mai_NGDD 2013 Thu chi NSNN " xfId="66"/>
    <cellStyle name="_05 Thuong mai_Nien giam KT_TV 2010" xfId="67"/>
    <cellStyle name="_05 Thuong mai_Xl0000167" xfId="68"/>
    <cellStyle name="_06 Van tai" xfId="69"/>
    <cellStyle name="_06 Van tai_01 Don vi HC" xfId="70"/>
    <cellStyle name="_06 Van tai_02 Danso_Laodong 2012(chuan) CO SO" xfId="71"/>
    <cellStyle name="_06 Van tai_04 Doanh nghiep va CSKDCT 2012" xfId="72"/>
    <cellStyle name="_06 Van tai_NGDD 2013 Thu chi NSNN " xfId="73"/>
    <cellStyle name="_06 Van tai_Nien giam KT_TV 2010" xfId="74"/>
    <cellStyle name="_06 Van tai_Xl0000167" xfId="75"/>
    <cellStyle name="_07 Buu dien" xfId="76"/>
    <cellStyle name="_07 Buu dien_01 Don vi HC" xfId="77"/>
    <cellStyle name="_07 Buu dien_02 Danso_Laodong 2012(chuan) CO SO" xfId="78"/>
    <cellStyle name="_07 Buu dien_04 Doanh nghiep va CSKDCT 2012" xfId="79"/>
    <cellStyle name="_07 Buu dien_NGDD 2013 Thu chi NSNN " xfId="80"/>
    <cellStyle name="_07 Buu dien_Nien giam KT_TV 2010" xfId="81"/>
    <cellStyle name="_07 Buu dien_Xl0000167" xfId="82"/>
    <cellStyle name="_07. NGTT2009-NN" xfId="83"/>
    <cellStyle name="_07. NGTT2009-NN 10" xfId="84"/>
    <cellStyle name="_07. NGTT2009-NN 11" xfId="85"/>
    <cellStyle name="_07. NGTT2009-NN 12" xfId="86"/>
    <cellStyle name="_07. NGTT2009-NN 13" xfId="87"/>
    <cellStyle name="_07. NGTT2009-NN 14" xfId="88"/>
    <cellStyle name="_07. NGTT2009-NN 15" xfId="89"/>
    <cellStyle name="_07. NGTT2009-NN 16" xfId="90"/>
    <cellStyle name="_07. NGTT2009-NN 17" xfId="91"/>
    <cellStyle name="_07. NGTT2009-NN 18" xfId="92"/>
    <cellStyle name="_07. NGTT2009-NN 19" xfId="93"/>
    <cellStyle name="_07. NGTT2009-NN 2" xfId="94"/>
    <cellStyle name="_07. NGTT2009-NN 3" xfId="95"/>
    <cellStyle name="_07. NGTT2009-NN 4" xfId="96"/>
    <cellStyle name="_07. NGTT2009-NN 5" xfId="97"/>
    <cellStyle name="_07. NGTT2009-NN 6" xfId="98"/>
    <cellStyle name="_07. NGTT2009-NN 7" xfId="99"/>
    <cellStyle name="_07. NGTT2009-NN 8" xfId="100"/>
    <cellStyle name="_07. NGTT2009-NN 9" xfId="101"/>
    <cellStyle name="_07. NGTT2009-NN_01 Don vi HC" xfId="102"/>
    <cellStyle name="_07. NGTT2009-NN_01 DVHC-DSLD 2010" xfId="103"/>
    <cellStyle name="_07. NGTT2009-NN_01 DVHC-DSLD 2010_01 Don vi HC" xfId="104"/>
    <cellStyle name="_07. NGTT2009-NN_01 DVHC-DSLD 2010_02 Danso_Laodong 2012(chuan) CO SO" xfId="105"/>
    <cellStyle name="_07. NGTT2009-NN_01 DVHC-DSLD 2010_04 Doanh nghiep va CSKDCT 2012" xfId="106"/>
    <cellStyle name="_07. NGTT2009-NN_01 DVHC-DSLD 2010_08 Thuong mai Tong muc - Diep" xfId="107"/>
    <cellStyle name="_07. NGTT2009-NN_01 DVHC-DSLD 2010_Bo sung 04 bieu Cong nghiep" xfId="108"/>
    <cellStyle name="_07. NGTT2009-NN_01 DVHC-DSLD 2010_Mau" xfId="109"/>
    <cellStyle name="_07. NGTT2009-NN_01 DVHC-DSLD 2010_NGDD 2013 Thu chi NSNN " xfId="110"/>
    <cellStyle name="_07. NGTT2009-NN_01 DVHC-DSLD 2010_Nien giam KT_TV 2010" xfId="111"/>
    <cellStyle name="_07. NGTT2009-NN_01 DVHC-DSLD 2010_nien giam tom tat 2010 (thuy)" xfId="112"/>
    <cellStyle name="_07. NGTT2009-NN_01 DVHC-DSLD 2010_nien giam tom tat 2010 (thuy)_01 Don vi HC" xfId="113"/>
    <cellStyle name="_07. NGTT2009-NN_01 DVHC-DSLD 2010_nien giam tom tat 2010 (thuy)_02 Danso_Laodong 2012(chuan) CO SO" xfId="114"/>
    <cellStyle name="_07. NGTT2009-NN_01 DVHC-DSLD 2010_nien giam tom tat 2010 (thuy)_04 Doanh nghiep va CSKDCT 2012" xfId="115"/>
    <cellStyle name="_07. NGTT2009-NN_01 DVHC-DSLD 2010_nien giam tom tat 2010 (thuy)_08 Thuong mai Tong muc - Diep" xfId="116"/>
    <cellStyle name="_07. NGTT2009-NN_01 DVHC-DSLD 2010_nien giam tom tat 2010 (thuy)_09 Thuong mai va Du lich" xfId="117"/>
    <cellStyle name="_07. NGTT2009-NN_01 DVHC-DSLD 2010_nien giam tom tat 2010 (thuy)_09 Thuong mai va Du lich_01 Don vi HC" xfId="118"/>
    <cellStyle name="_07. NGTT2009-NN_01 DVHC-DSLD 2010_nien giam tom tat 2010 (thuy)_09 Thuong mai va Du lich_NGDD 2013 Thu chi NSNN " xfId="119"/>
    <cellStyle name="_07. NGTT2009-NN_01 DVHC-DSLD 2010_nien giam tom tat 2010 (thuy)_Xl0000167" xfId="120"/>
    <cellStyle name="_07. NGTT2009-NN_01 DVHC-DSLD 2010_Tong hop NGTT" xfId="121"/>
    <cellStyle name="_07. NGTT2009-NN_01 DVHC-DSLD 2010_Tong hop NGTT_09 Thuong mai va Du lich" xfId="122"/>
    <cellStyle name="_07. NGTT2009-NN_01 DVHC-DSLD 2010_Tong hop NGTT_09 Thuong mai va Du lich_01 Don vi HC" xfId="123"/>
    <cellStyle name="_07. NGTT2009-NN_01 DVHC-DSLD 2010_Tong hop NGTT_09 Thuong mai va Du lich_NGDD 2013 Thu chi NSNN " xfId="124"/>
    <cellStyle name="_07. NGTT2009-NN_01 DVHC-DSLD 2010_Xl0000167" xfId="125"/>
    <cellStyle name="_07. NGTT2009-NN_02  Dan so lao dong(OK)" xfId="126"/>
    <cellStyle name="_07. NGTT2009-NN_02 Danso_Laodong 2012(chuan) CO SO" xfId="127"/>
    <cellStyle name="_07. NGTT2009-NN_03 Dautu 2010" xfId="128"/>
    <cellStyle name="_07. NGTT2009-NN_03 Dautu 2010_01 Don vi HC" xfId="129"/>
    <cellStyle name="_07. NGTT2009-NN_03 Dautu 2010_02 Danso_Laodong 2012(chuan) CO SO" xfId="130"/>
    <cellStyle name="_07. NGTT2009-NN_03 Dautu 2010_04 Doanh nghiep va CSKDCT 2012" xfId="131"/>
    <cellStyle name="_07. NGTT2009-NN_03 Dautu 2010_08 Thuong mai Tong muc - Diep" xfId="132"/>
    <cellStyle name="_07. NGTT2009-NN_03 Dautu 2010_09 Thuong mai va Du lich" xfId="133"/>
    <cellStyle name="_07. NGTT2009-NN_03 Dautu 2010_09 Thuong mai va Du lich_01 Don vi HC" xfId="134"/>
    <cellStyle name="_07. NGTT2009-NN_03 Dautu 2010_09 Thuong mai va Du lich_NGDD 2013 Thu chi NSNN " xfId="135"/>
    <cellStyle name="_07. NGTT2009-NN_03 Dautu 2010_Xl0000167" xfId="136"/>
    <cellStyle name="_07. NGTT2009-NN_03 TKQG" xfId="137"/>
    <cellStyle name="_07. NGTT2009-NN_03 TKQG_02  Dan so lao dong(OK)" xfId="138"/>
    <cellStyle name="_07. NGTT2009-NN_03 TKQG_Xl0000167" xfId="139"/>
    <cellStyle name="_07. NGTT2009-NN_04 Doanh nghiep va CSKDCT 2012" xfId="140"/>
    <cellStyle name="_07. NGTT2009-NN_05 Doanh nghiep va Ca the_2011 (Ok)" xfId="141"/>
    <cellStyle name="_07. NGTT2009-NN_05 Thu chi NSNN" xfId="142"/>
    <cellStyle name="_07. NGTT2009-NN_05 Thuong mai" xfId="143"/>
    <cellStyle name="_07. NGTT2009-NN_05 Thuong mai_01 Don vi HC" xfId="144"/>
    <cellStyle name="_07. NGTT2009-NN_05 Thuong mai_02 Danso_Laodong 2012(chuan) CO SO" xfId="145"/>
    <cellStyle name="_07. NGTT2009-NN_05 Thuong mai_04 Doanh nghiep va CSKDCT 2012" xfId="146"/>
    <cellStyle name="_07. NGTT2009-NN_05 Thuong mai_NGDD 2013 Thu chi NSNN " xfId="147"/>
    <cellStyle name="_07. NGTT2009-NN_05 Thuong mai_Nien giam KT_TV 2010" xfId="148"/>
    <cellStyle name="_07. NGTT2009-NN_05 Thuong mai_Xl0000167" xfId="149"/>
    <cellStyle name="_07. NGTT2009-NN_06 Nong, lam nghiep 2010  (ok)" xfId="150"/>
    <cellStyle name="_07. NGTT2009-NN_06 Van tai" xfId="151"/>
    <cellStyle name="_07. NGTT2009-NN_06 Van tai_01 Don vi HC" xfId="152"/>
    <cellStyle name="_07. NGTT2009-NN_06 Van tai_02 Danso_Laodong 2012(chuan) CO SO" xfId="153"/>
    <cellStyle name="_07. NGTT2009-NN_06 Van tai_04 Doanh nghiep va CSKDCT 2012" xfId="154"/>
    <cellStyle name="_07. NGTT2009-NN_06 Van tai_NGDD 2013 Thu chi NSNN " xfId="155"/>
    <cellStyle name="_07. NGTT2009-NN_06 Van tai_Nien giam KT_TV 2010" xfId="156"/>
    <cellStyle name="_07. NGTT2009-NN_06 Van tai_Xl0000167" xfId="157"/>
    <cellStyle name="_07. NGTT2009-NN_07 Buu dien" xfId="158"/>
    <cellStyle name="_07. NGTT2009-NN_07 Buu dien_01 Don vi HC" xfId="159"/>
    <cellStyle name="_07. NGTT2009-NN_07 Buu dien_02 Danso_Laodong 2012(chuan) CO SO" xfId="160"/>
    <cellStyle name="_07. NGTT2009-NN_07 Buu dien_04 Doanh nghiep va CSKDCT 2012" xfId="161"/>
    <cellStyle name="_07. NGTT2009-NN_07 Buu dien_NGDD 2013 Thu chi NSNN " xfId="162"/>
    <cellStyle name="_07. NGTT2009-NN_07 Buu dien_Nien giam KT_TV 2010" xfId="163"/>
    <cellStyle name="_07. NGTT2009-NN_07 Buu dien_Xl0000167" xfId="164"/>
    <cellStyle name="_07. NGTT2009-NN_07 NGTT CN 2012" xfId="165"/>
    <cellStyle name="_07. NGTT2009-NN_08 Thuong mai Tong muc - Diep" xfId="166"/>
    <cellStyle name="_07. NGTT2009-NN_08 Thuong mai va Du lich (Ok)" xfId="167"/>
    <cellStyle name="_07. NGTT2009-NN_08 Van tai" xfId="168"/>
    <cellStyle name="_07. NGTT2009-NN_08 Van tai_01 Don vi HC" xfId="169"/>
    <cellStyle name="_07. NGTT2009-NN_08 Van tai_02 Danso_Laodong 2012(chuan) CO SO" xfId="170"/>
    <cellStyle name="_07. NGTT2009-NN_08 Van tai_04 Doanh nghiep va CSKDCT 2012" xfId="171"/>
    <cellStyle name="_07. NGTT2009-NN_08 Van tai_NGDD 2013 Thu chi NSNN " xfId="172"/>
    <cellStyle name="_07. NGTT2009-NN_08 Van tai_Nien giam KT_TV 2010" xfId="173"/>
    <cellStyle name="_07. NGTT2009-NN_08 Van tai_Xl0000167" xfId="174"/>
    <cellStyle name="_07. NGTT2009-NN_08 Yte-van hoa" xfId="175"/>
    <cellStyle name="_07. NGTT2009-NN_08 Yte-van hoa_01 Don vi HC" xfId="176"/>
    <cellStyle name="_07. NGTT2009-NN_08 Yte-van hoa_02 Danso_Laodong 2012(chuan) CO SO" xfId="177"/>
    <cellStyle name="_07. NGTT2009-NN_08 Yte-van hoa_04 Doanh nghiep va CSKDCT 2012" xfId="178"/>
    <cellStyle name="_07. NGTT2009-NN_08 Yte-van hoa_NGDD 2013 Thu chi NSNN " xfId="179"/>
    <cellStyle name="_07. NGTT2009-NN_08 Yte-van hoa_Nien giam KT_TV 2010" xfId="180"/>
    <cellStyle name="_07. NGTT2009-NN_08 Yte-van hoa_Xl0000167" xfId="181"/>
    <cellStyle name="_07. NGTT2009-NN_09 Chi so gia 2011- VuTKG-1 (Ok)" xfId="182"/>
    <cellStyle name="_07. NGTT2009-NN_09 Du lich" xfId="183"/>
    <cellStyle name="_07. NGTT2009-NN_09 Thuong mai va Du lich" xfId="184"/>
    <cellStyle name="_07. NGTT2009-NN_09 Thuong mai va Du lich_01 Don vi HC" xfId="185"/>
    <cellStyle name="_07. NGTT2009-NN_09 Thuong mai va Du lich_NGDD 2013 Thu chi NSNN " xfId="186"/>
    <cellStyle name="_07. NGTT2009-NN_10 Market VH, YT, GD, NGTT 2011 " xfId="187"/>
    <cellStyle name="_07. NGTT2009-NN_10 Market VH, YT, GD, NGTT 2011 _02  Dan so lao dong(OK)" xfId="188"/>
    <cellStyle name="_07. NGTT2009-NN_10 Market VH, YT, GD, NGTT 2011 _03 TKQG va Thu chi NSNN 2012" xfId="189"/>
    <cellStyle name="_07. NGTT2009-NN_10 Market VH, YT, GD, NGTT 2011 _04 Doanh nghiep va CSKDCT 2012" xfId="190"/>
    <cellStyle name="_07. NGTT2009-NN_10 Market VH, YT, GD, NGTT 2011 _05 Doanh nghiep va Ca the_2011 (Ok)" xfId="191"/>
    <cellStyle name="_07. NGTT2009-NN_10 Market VH, YT, GD, NGTT 2011 _07 NGTT CN 2012" xfId="192"/>
    <cellStyle name="_07. NGTT2009-NN_10 Market VH, YT, GD, NGTT 2011 _08 Thuong mai Tong muc - Diep" xfId="193"/>
    <cellStyle name="_07. NGTT2009-NN_10 Market VH, YT, GD, NGTT 2011 _08 Thuong mai va Du lich (Ok)" xfId="194"/>
    <cellStyle name="_07. NGTT2009-NN_10 Market VH, YT, GD, NGTT 2011 _09 Chi so gia 2011- VuTKG-1 (Ok)" xfId="195"/>
    <cellStyle name="_07. NGTT2009-NN_10 Market VH, YT, GD, NGTT 2011 _09 Du lich" xfId="196"/>
    <cellStyle name="_07. NGTT2009-NN_10 Market VH, YT, GD, NGTT 2011 _10 Van tai va BCVT (da sua ok)" xfId="197"/>
    <cellStyle name="_07. NGTT2009-NN_10 Market VH, YT, GD, NGTT 2011 _11 (3)" xfId="198"/>
    <cellStyle name="_07. NGTT2009-NN_10 Market VH, YT, GD, NGTT 2011 _11 (3)_04 Doanh nghiep va CSKDCT 2012" xfId="199"/>
    <cellStyle name="_07. NGTT2009-NN_10 Market VH, YT, GD, NGTT 2011 _11 (3)_Xl0000167" xfId="200"/>
    <cellStyle name="_07. NGTT2009-NN_10 Market VH, YT, GD, NGTT 2011 _12 (2)" xfId="201"/>
    <cellStyle name="_07. NGTT2009-NN_10 Market VH, YT, GD, NGTT 2011 _12 (2)_04 Doanh nghiep va CSKDCT 2012" xfId="202"/>
    <cellStyle name="_07. NGTT2009-NN_10 Market VH, YT, GD, NGTT 2011 _12 (2)_Xl0000167" xfId="203"/>
    <cellStyle name="_07. NGTT2009-NN_10 Market VH, YT, GD, NGTT 2011 _12 Giao duc, Y Te va Muc songnam2011" xfId="204"/>
    <cellStyle name="_07. NGTT2009-NN_10 Market VH, YT, GD, NGTT 2011 _13 Van tai 2012" xfId="205"/>
    <cellStyle name="_07. NGTT2009-NN_10 Market VH, YT, GD, NGTT 2011 _Giaoduc2013(ok)" xfId="206"/>
    <cellStyle name="_07. NGTT2009-NN_10 Market VH, YT, GD, NGTT 2011 _Maket NGTT2012 LN,TS (7-1-2013)" xfId="207"/>
    <cellStyle name="_07. NGTT2009-NN_10 Market VH, YT, GD, NGTT 2011 _Maket NGTT2012 LN,TS (7-1-2013)_Nongnghiep" xfId="208"/>
    <cellStyle name="_07. NGTT2009-NN_10 Market VH, YT, GD, NGTT 2011 _Ngiam_lamnghiep_2011_v2(1)(1)" xfId="209"/>
    <cellStyle name="_07. NGTT2009-NN_10 Market VH, YT, GD, NGTT 2011 _Ngiam_lamnghiep_2011_v2(1)(1)_Nongnghiep" xfId="210"/>
    <cellStyle name="_07. NGTT2009-NN_10 Market VH, YT, GD, NGTT 2011 _NGTT LN,TS 2012 (Chuan)" xfId="211"/>
    <cellStyle name="_07. NGTT2009-NN_10 Market VH, YT, GD, NGTT 2011 _Nien giam TT Vu Nong nghiep 2012(solieu)-gui Vu TH 29-3-2013" xfId="212"/>
    <cellStyle name="_07. NGTT2009-NN_10 Market VH, YT, GD, NGTT 2011 _Nongnghiep" xfId="213"/>
    <cellStyle name="_07. NGTT2009-NN_10 Market VH, YT, GD, NGTT 2011 _Nongnghiep NGDD 2012_cap nhat den 24-5-2013(1)" xfId="214"/>
    <cellStyle name="_07. NGTT2009-NN_10 Market VH, YT, GD, NGTT 2011 _Nongnghiep_Nongnghiep NGDD 2012_cap nhat den 24-5-2013(1)" xfId="215"/>
    <cellStyle name="_07. NGTT2009-NN_10 Market VH, YT, GD, NGTT 2011 _So lieu quoc te TH" xfId="216"/>
    <cellStyle name="_07. NGTT2009-NN_10 Market VH, YT, GD, NGTT 2011 _Xl0000147" xfId="217"/>
    <cellStyle name="_07. NGTT2009-NN_10 Market VH, YT, GD, NGTT 2011 _Xl0000167" xfId="218"/>
    <cellStyle name="_07. NGTT2009-NN_10 Market VH, YT, GD, NGTT 2011 _XNK" xfId="219"/>
    <cellStyle name="_07. NGTT2009-NN_10 Van tai va BCVT (da sua ok)" xfId="220"/>
    <cellStyle name="_07. NGTT2009-NN_10 VH, YT, GD, NGTT 2010 - (OK)" xfId="221"/>
    <cellStyle name="_07. NGTT2009-NN_10 VH, YT, GD, NGTT 2010 - (OK)_Bo sung 04 bieu Cong nghiep" xfId="222"/>
    <cellStyle name="_07. NGTT2009-NN_11 (3)" xfId="223"/>
    <cellStyle name="_07. NGTT2009-NN_11 (3)_04 Doanh nghiep va CSKDCT 2012" xfId="224"/>
    <cellStyle name="_07. NGTT2009-NN_11 (3)_Xl0000167" xfId="225"/>
    <cellStyle name="_07. NGTT2009-NN_11 So lieu quoc te 2010-final" xfId="226"/>
    <cellStyle name="_07. NGTT2009-NN_12 (2)" xfId="227"/>
    <cellStyle name="_07. NGTT2009-NN_12 (2)_04 Doanh nghiep va CSKDCT 2012" xfId="228"/>
    <cellStyle name="_07. NGTT2009-NN_12 (2)_Xl0000167" xfId="229"/>
    <cellStyle name="_07. NGTT2009-NN_12 Chi so gia 2012(chuan) co so" xfId="230"/>
    <cellStyle name="_07. NGTT2009-NN_12 Giao duc, Y Te va Muc songnam2011" xfId="231"/>
    <cellStyle name="_07. NGTT2009-NN_13 Van tai 2012" xfId="232"/>
    <cellStyle name="_07. NGTT2009-NN_Book1" xfId="233"/>
    <cellStyle name="_07. NGTT2009-NN_Book3" xfId="234"/>
    <cellStyle name="_07. NGTT2009-NN_Book3 10" xfId="235"/>
    <cellStyle name="_07. NGTT2009-NN_Book3 11" xfId="236"/>
    <cellStyle name="_07. NGTT2009-NN_Book3 12" xfId="237"/>
    <cellStyle name="_07. NGTT2009-NN_Book3 13" xfId="238"/>
    <cellStyle name="_07. NGTT2009-NN_Book3 14" xfId="239"/>
    <cellStyle name="_07. NGTT2009-NN_Book3 15" xfId="240"/>
    <cellStyle name="_07. NGTT2009-NN_Book3 16" xfId="241"/>
    <cellStyle name="_07. NGTT2009-NN_Book3 17" xfId="242"/>
    <cellStyle name="_07. NGTT2009-NN_Book3 18" xfId="243"/>
    <cellStyle name="_07. NGTT2009-NN_Book3 19" xfId="244"/>
    <cellStyle name="_07. NGTT2009-NN_Book3 2" xfId="245"/>
    <cellStyle name="_07. NGTT2009-NN_Book3 3" xfId="246"/>
    <cellStyle name="_07. NGTT2009-NN_Book3 4" xfId="247"/>
    <cellStyle name="_07. NGTT2009-NN_Book3 5" xfId="248"/>
    <cellStyle name="_07. NGTT2009-NN_Book3 6" xfId="249"/>
    <cellStyle name="_07. NGTT2009-NN_Book3 7" xfId="250"/>
    <cellStyle name="_07. NGTT2009-NN_Book3 8" xfId="251"/>
    <cellStyle name="_07. NGTT2009-NN_Book3 9" xfId="252"/>
    <cellStyle name="_07. NGTT2009-NN_Book3_01 Don vi HC" xfId="253"/>
    <cellStyle name="_07. NGTT2009-NN_Book3_01 DVHC-DSLD 2010" xfId="254"/>
    <cellStyle name="_07. NGTT2009-NN_Book3_02  Dan so lao dong(OK)" xfId="255"/>
    <cellStyle name="_07. NGTT2009-NN_Book3_02 Danso_Laodong 2012(chuan) CO SO" xfId="256"/>
    <cellStyle name="_07. NGTT2009-NN_Book3_03 TKQG va Thu chi NSNN 2012" xfId="257"/>
    <cellStyle name="_07. NGTT2009-NN_Book3_04 Doanh nghiep va CSKDCT 2012" xfId="258"/>
    <cellStyle name="_07. NGTT2009-NN_Book3_05 Doanh nghiep va Ca the_2011 (Ok)" xfId="259"/>
    <cellStyle name="_07. NGTT2009-NN_Book3_05 NGTT DN 2010 (OK)" xfId="260"/>
    <cellStyle name="_07. NGTT2009-NN_Book3_05 NGTT DN 2010 (OK)_Bo sung 04 bieu Cong nghiep" xfId="261"/>
    <cellStyle name="_07. NGTT2009-NN_Book3_06 Nong, lam nghiep 2010  (ok)" xfId="262"/>
    <cellStyle name="_07. NGTT2009-NN_Book3_07 NGTT CN 2012" xfId="263"/>
    <cellStyle name="_07. NGTT2009-NN_Book3_08 Thuong mai Tong muc - Diep" xfId="264"/>
    <cellStyle name="_07. NGTT2009-NN_Book3_08 Thuong mai va Du lich (Ok)" xfId="265"/>
    <cellStyle name="_07. NGTT2009-NN_Book3_09 Chi so gia 2011- VuTKG-1 (Ok)" xfId="266"/>
    <cellStyle name="_07. NGTT2009-NN_Book3_09 Du lich" xfId="267"/>
    <cellStyle name="_07. NGTT2009-NN_Book3_10 Market VH, YT, GD, NGTT 2011 " xfId="268"/>
    <cellStyle name="_07. NGTT2009-NN_Book3_10 Market VH, YT, GD, NGTT 2011 _02  Dan so lao dong(OK)" xfId="269"/>
    <cellStyle name="_07. NGTT2009-NN_Book3_10 Market VH, YT, GD, NGTT 2011 _03 TKQG va Thu chi NSNN 2012" xfId="270"/>
    <cellStyle name="_07. NGTT2009-NN_Book3_10 Market VH, YT, GD, NGTT 2011 _04 Doanh nghiep va CSKDCT 2012" xfId="271"/>
    <cellStyle name="_07. NGTT2009-NN_Book3_10 Market VH, YT, GD, NGTT 2011 _05 Doanh nghiep va Ca the_2011 (Ok)" xfId="272"/>
    <cellStyle name="_07. NGTT2009-NN_Book3_10 Market VH, YT, GD, NGTT 2011 _07 NGTT CN 2012" xfId="273"/>
    <cellStyle name="_07. NGTT2009-NN_Book3_10 Market VH, YT, GD, NGTT 2011 _08 Thuong mai Tong muc - Diep" xfId="274"/>
    <cellStyle name="_07. NGTT2009-NN_Book3_10 Market VH, YT, GD, NGTT 2011 _08 Thuong mai va Du lich (Ok)" xfId="275"/>
    <cellStyle name="_07. NGTT2009-NN_Book3_10 Market VH, YT, GD, NGTT 2011 _09 Chi so gia 2011- VuTKG-1 (Ok)" xfId="276"/>
    <cellStyle name="_07. NGTT2009-NN_Book3_10 Market VH, YT, GD, NGTT 2011 _09 Du lich" xfId="277"/>
    <cellStyle name="_07. NGTT2009-NN_Book3_10 Market VH, YT, GD, NGTT 2011 _10 Van tai va BCVT (da sua ok)" xfId="278"/>
    <cellStyle name="_07. NGTT2009-NN_Book3_10 Market VH, YT, GD, NGTT 2011 _11 (3)" xfId="279"/>
    <cellStyle name="_07. NGTT2009-NN_Book3_10 Market VH, YT, GD, NGTT 2011 _11 (3)_04 Doanh nghiep va CSKDCT 2012" xfId="280"/>
    <cellStyle name="_07. NGTT2009-NN_Book3_10 Market VH, YT, GD, NGTT 2011 _11 (3)_Xl0000167" xfId="281"/>
    <cellStyle name="_07. NGTT2009-NN_Book3_10 Market VH, YT, GD, NGTT 2011 _12 (2)" xfId="282"/>
    <cellStyle name="_07. NGTT2009-NN_Book3_10 Market VH, YT, GD, NGTT 2011 _12 (2)_04 Doanh nghiep va CSKDCT 2012" xfId="283"/>
    <cellStyle name="_07. NGTT2009-NN_Book3_10 Market VH, YT, GD, NGTT 2011 _12 (2)_Xl0000167" xfId="284"/>
    <cellStyle name="_07. NGTT2009-NN_Book3_10 Market VH, YT, GD, NGTT 2011 _12 Giao duc, Y Te va Muc songnam2011" xfId="285"/>
    <cellStyle name="_07. NGTT2009-NN_Book3_10 Market VH, YT, GD, NGTT 2011 _13 Van tai 2012" xfId="286"/>
    <cellStyle name="_07. NGTT2009-NN_Book3_10 Market VH, YT, GD, NGTT 2011 _Giaoduc2013(ok)" xfId="287"/>
    <cellStyle name="_07. NGTT2009-NN_Book3_10 Market VH, YT, GD, NGTT 2011 _Maket NGTT2012 LN,TS (7-1-2013)" xfId="288"/>
    <cellStyle name="_07. NGTT2009-NN_Book3_10 Market VH, YT, GD, NGTT 2011 _Maket NGTT2012 LN,TS (7-1-2013)_Nongnghiep" xfId="289"/>
    <cellStyle name="_07. NGTT2009-NN_Book3_10 Market VH, YT, GD, NGTT 2011 _Ngiam_lamnghiep_2011_v2(1)(1)" xfId="290"/>
    <cellStyle name="_07. NGTT2009-NN_Book3_10 Market VH, YT, GD, NGTT 2011 _Ngiam_lamnghiep_2011_v2(1)(1)_Nongnghiep" xfId="291"/>
    <cellStyle name="_07. NGTT2009-NN_Book3_10 Market VH, YT, GD, NGTT 2011 _NGTT LN,TS 2012 (Chuan)" xfId="292"/>
    <cellStyle name="_07. NGTT2009-NN_Book3_10 Market VH, YT, GD, NGTT 2011 _Nien giam TT Vu Nong nghiep 2012(solieu)-gui Vu TH 29-3-2013" xfId="293"/>
    <cellStyle name="_07. NGTT2009-NN_Book3_10 Market VH, YT, GD, NGTT 2011 _Nongnghiep" xfId="294"/>
    <cellStyle name="_07. NGTT2009-NN_Book3_10 Market VH, YT, GD, NGTT 2011 _Nongnghiep NGDD 2012_cap nhat den 24-5-2013(1)" xfId="295"/>
    <cellStyle name="_07. NGTT2009-NN_Book3_10 Market VH, YT, GD, NGTT 2011 _Nongnghiep_Nongnghiep NGDD 2012_cap nhat den 24-5-2013(1)" xfId="296"/>
    <cellStyle name="_07. NGTT2009-NN_Book3_10 Market VH, YT, GD, NGTT 2011 _So lieu quoc te TH" xfId="297"/>
    <cellStyle name="_07. NGTT2009-NN_Book3_10 Market VH, YT, GD, NGTT 2011 _Xl0000147" xfId="298"/>
    <cellStyle name="_07. NGTT2009-NN_Book3_10 Market VH, YT, GD, NGTT 2011 _Xl0000167" xfId="299"/>
    <cellStyle name="_07. NGTT2009-NN_Book3_10 Market VH, YT, GD, NGTT 2011 _XNK" xfId="300"/>
    <cellStyle name="_07. NGTT2009-NN_Book3_10 Van tai va BCVT (da sua ok)" xfId="301"/>
    <cellStyle name="_07. NGTT2009-NN_Book3_10 VH, YT, GD, NGTT 2010 - (OK)" xfId="302"/>
    <cellStyle name="_07. NGTT2009-NN_Book3_10 VH, YT, GD, NGTT 2010 - (OK)_Bo sung 04 bieu Cong nghiep" xfId="303"/>
    <cellStyle name="_07. NGTT2009-NN_Book3_11 (3)" xfId="304"/>
    <cellStyle name="_07. NGTT2009-NN_Book3_11 (3)_04 Doanh nghiep va CSKDCT 2012" xfId="305"/>
    <cellStyle name="_07. NGTT2009-NN_Book3_11 (3)_Xl0000167" xfId="306"/>
    <cellStyle name="_07. NGTT2009-NN_Book3_12 (2)" xfId="307"/>
    <cellStyle name="_07. NGTT2009-NN_Book3_12 (2)_04 Doanh nghiep va CSKDCT 2012" xfId="308"/>
    <cellStyle name="_07. NGTT2009-NN_Book3_12 (2)_Xl0000167" xfId="309"/>
    <cellStyle name="_07. NGTT2009-NN_Book3_12 Chi so gia 2012(chuan) co so" xfId="310"/>
    <cellStyle name="_07. NGTT2009-NN_Book3_12 Giao duc, Y Te va Muc songnam2011" xfId="311"/>
    <cellStyle name="_07. NGTT2009-NN_Book3_13 Van tai 2012" xfId="312"/>
    <cellStyle name="_07. NGTT2009-NN_Book3_Book1" xfId="313"/>
    <cellStyle name="_07. NGTT2009-NN_Book3_CucThongke-phucdap-Tuan-Anh" xfId="314"/>
    <cellStyle name="_07. NGTT2009-NN_Book3_Giaoduc2013(ok)" xfId="315"/>
    <cellStyle name="_07. NGTT2009-NN_Book3_GTSXNN" xfId="316"/>
    <cellStyle name="_07. NGTT2009-NN_Book3_GTSXNN_Nongnghiep NGDD 2012_cap nhat den 24-5-2013(1)" xfId="317"/>
    <cellStyle name="_07. NGTT2009-NN_Book3_Maket NGTT2012 LN,TS (7-1-2013)" xfId="318"/>
    <cellStyle name="_07. NGTT2009-NN_Book3_Maket NGTT2012 LN,TS (7-1-2013)_Nongnghiep" xfId="319"/>
    <cellStyle name="_07. NGTT2009-NN_Book3_Ngiam_lamnghiep_2011_v2(1)(1)" xfId="320"/>
    <cellStyle name="_07. NGTT2009-NN_Book3_Ngiam_lamnghiep_2011_v2(1)(1)_Nongnghiep" xfId="321"/>
    <cellStyle name="_07. NGTT2009-NN_Book3_NGTT LN,TS 2012 (Chuan)" xfId="322"/>
    <cellStyle name="_07. NGTT2009-NN_Book3_Nien giam day du  Nong nghiep 2010" xfId="323"/>
    <cellStyle name="_07. NGTT2009-NN_Book3_Nien giam TT Vu Nong nghiep 2012(solieu)-gui Vu TH 29-3-2013" xfId="324"/>
    <cellStyle name="_07. NGTT2009-NN_Book3_Nongnghiep" xfId="325"/>
    <cellStyle name="_07. NGTT2009-NN_Book3_Nongnghiep_Bo sung 04 bieu Cong nghiep" xfId="326"/>
    <cellStyle name="_07. NGTT2009-NN_Book3_Nongnghiep_Mau" xfId="327"/>
    <cellStyle name="_07. NGTT2009-NN_Book3_Nongnghiep_NGDD 2013 Thu chi NSNN " xfId="328"/>
    <cellStyle name="_07. NGTT2009-NN_Book3_Nongnghiep_Nongnghiep NGDD 2012_cap nhat den 24-5-2013(1)" xfId="329"/>
    <cellStyle name="_07. NGTT2009-NN_Book3_So lieu quoc te TH" xfId="330"/>
    <cellStyle name="_07. NGTT2009-NN_Book3_So lieu quoc te TH_08 Cong nghiep 2010" xfId="331"/>
    <cellStyle name="_07. NGTT2009-NN_Book3_So lieu quoc te TH_08 Thuong mai va Du lich (Ok)" xfId="332"/>
    <cellStyle name="_07. NGTT2009-NN_Book3_So lieu quoc te TH_09 Chi so gia 2011- VuTKG-1 (Ok)" xfId="333"/>
    <cellStyle name="_07. NGTT2009-NN_Book3_So lieu quoc te TH_09 Du lich" xfId="334"/>
    <cellStyle name="_07. NGTT2009-NN_Book3_So lieu quoc te TH_10 Van tai va BCVT (da sua ok)" xfId="335"/>
    <cellStyle name="_07. NGTT2009-NN_Book3_So lieu quoc te TH_12 Giao duc, Y Te va Muc songnam2011" xfId="336"/>
    <cellStyle name="_07. NGTT2009-NN_Book3_So lieu quoc te TH_nien giam tom tat du lich va XNK" xfId="337"/>
    <cellStyle name="_07. NGTT2009-NN_Book3_So lieu quoc te TH_Nongnghiep" xfId="338"/>
    <cellStyle name="_07. NGTT2009-NN_Book3_So lieu quoc te TH_XNK" xfId="339"/>
    <cellStyle name="_07. NGTT2009-NN_Book3_So lieu quoc te(GDP)" xfId="340"/>
    <cellStyle name="_07. NGTT2009-NN_Book3_So lieu quoc te(GDP)_02  Dan so lao dong(OK)" xfId="341"/>
    <cellStyle name="_07. NGTT2009-NN_Book3_So lieu quoc te(GDP)_03 TKQG va Thu chi NSNN 2012" xfId="342"/>
    <cellStyle name="_07. NGTT2009-NN_Book3_So lieu quoc te(GDP)_04 Doanh nghiep va CSKDCT 2012" xfId="343"/>
    <cellStyle name="_07. NGTT2009-NN_Book3_So lieu quoc te(GDP)_05 Doanh nghiep va Ca the_2011 (Ok)" xfId="344"/>
    <cellStyle name="_07. NGTT2009-NN_Book3_So lieu quoc te(GDP)_07 NGTT CN 2012" xfId="345"/>
    <cellStyle name="_07. NGTT2009-NN_Book3_So lieu quoc te(GDP)_08 Thuong mai Tong muc - Diep" xfId="346"/>
    <cellStyle name="_07. NGTT2009-NN_Book3_So lieu quoc te(GDP)_08 Thuong mai va Du lich (Ok)" xfId="347"/>
    <cellStyle name="_07. NGTT2009-NN_Book3_So lieu quoc te(GDP)_09 Chi so gia 2011- VuTKG-1 (Ok)" xfId="348"/>
    <cellStyle name="_07. NGTT2009-NN_Book3_So lieu quoc te(GDP)_09 Du lich" xfId="349"/>
    <cellStyle name="_07. NGTT2009-NN_Book3_So lieu quoc te(GDP)_10 Van tai va BCVT (da sua ok)" xfId="350"/>
    <cellStyle name="_07. NGTT2009-NN_Book3_So lieu quoc te(GDP)_11 (3)" xfId="351"/>
    <cellStyle name="_07. NGTT2009-NN_Book3_So lieu quoc te(GDP)_11 (3)_04 Doanh nghiep va CSKDCT 2012" xfId="352"/>
    <cellStyle name="_07. NGTT2009-NN_Book3_So lieu quoc te(GDP)_11 (3)_Xl0000167" xfId="353"/>
    <cellStyle name="_07. NGTT2009-NN_Book3_So lieu quoc te(GDP)_12 (2)" xfId="354"/>
    <cellStyle name="_07. NGTT2009-NN_Book3_So lieu quoc te(GDP)_12 (2)_04 Doanh nghiep va CSKDCT 2012" xfId="355"/>
    <cellStyle name="_07. NGTT2009-NN_Book3_So lieu quoc te(GDP)_12 (2)_Xl0000167" xfId="356"/>
    <cellStyle name="_07. NGTT2009-NN_Book3_So lieu quoc te(GDP)_12 Giao duc, Y Te va Muc songnam2011" xfId="357"/>
    <cellStyle name="_07. NGTT2009-NN_Book3_So lieu quoc te(GDP)_12 So lieu quoc te (Ok)" xfId="358"/>
    <cellStyle name="_07. NGTT2009-NN_Book3_So lieu quoc te(GDP)_13 Van tai 2012" xfId="359"/>
    <cellStyle name="_07. NGTT2009-NN_Book3_So lieu quoc te(GDP)_Giaoduc2013(ok)" xfId="360"/>
    <cellStyle name="_07. NGTT2009-NN_Book3_So lieu quoc te(GDP)_Maket NGTT2012 LN,TS (7-1-2013)" xfId="361"/>
    <cellStyle name="_07. NGTT2009-NN_Book3_So lieu quoc te(GDP)_Maket NGTT2012 LN,TS (7-1-2013)_Nongnghiep" xfId="362"/>
    <cellStyle name="_07. NGTT2009-NN_Book3_So lieu quoc te(GDP)_Ngiam_lamnghiep_2011_v2(1)(1)" xfId="363"/>
    <cellStyle name="_07. NGTT2009-NN_Book3_So lieu quoc te(GDP)_Ngiam_lamnghiep_2011_v2(1)(1)_Nongnghiep" xfId="364"/>
    <cellStyle name="_07. NGTT2009-NN_Book3_So lieu quoc te(GDP)_NGTT LN,TS 2012 (Chuan)" xfId="365"/>
    <cellStyle name="_07. NGTT2009-NN_Book3_So lieu quoc te(GDP)_Nien giam TT Vu Nong nghiep 2012(solieu)-gui Vu TH 29-3-2013" xfId="366"/>
    <cellStyle name="_07. NGTT2009-NN_Book3_So lieu quoc te(GDP)_Nongnghiep" xfId="367"/>
    <cellStyle name="_07. NGTT2009-NN_Book3_So lieu quoc te(GDP)_Nongnghiep NGDD 2012_cap nhat den 24-5-2013(1)" xfId="368"/>
    <cellStyle name="_07. NGTT2009-NN_Book3_So lieu quoc te(GDP)_Nongnghiep_Nongnghiep NGDD 2012_cap nhat den 24-5-2013(1)" xfId="369"/>
    <cellStyle name="_07. NGTT2009-NN_Book3_So lieu quoc te(GDP)_Xl0000147" xfId="370"/>
    <cellStyle name="_07. NGTT2009-NN_Book3_So lieu quoc te(GDP)_Xl0000167" xfId="371"/>
    <cellStyle name="_07. NGTT2009-NN_Book3_So lieu quoc te(GDP)_XNK" xfId="372"/>
    <cellStyle name="_07. NGTT2009-NN_Book3_Xl0000147" xfId="373"/>
    <cellStyle name="_07. NGTT2009-NN_Book3_Xl0000167" xfId="374"/>
    <cellStyle name="_07. NGTT2009-NN_Book3_XNK" xfId="375"/>
    <cellStyle name="_07. NGTT2009-NN_Book3_XNK_08 Thuong mai Tong muc - Diep" xfId="376"/>
    <cellStyle name="_07. NGTT2009-NN_Book3_XNK_Bo sung 04 bieu Cong nghiep" xfId="377"/>
    <cellStyle name="_07. NGTT2009-NN_Book3_XNK-2012" xfId="378"/>
    <cellStyle name="_07. NGTT2009-NN_Book3_XNK-Market" xfId="379"/>
    <cellStyle name="_07. NGTT2009-NN_Book4" xfId="380"/>
    <cellStyle name="_07. NGTT2009-NN_Book4_08 Cong nghiep 2010" xfId="381"/>
    <cellStyle name="_07. NGTT2009-NN_Book4_08 Thuong mai va Du lich (Ok)" xfId="382"/>
    <cellStyle name="_07. NGTT2009-NN_Book4_09 Chi so gia 2011- VuTKG-1 (Ok)" xfId="383"/>
    <cellStyle name="_07. NGTT2009-NN_Book4_09 Du lich" xfId="384"/>
    <cellStyle name="_07. NGTT2009-NN_Book4_10 Van tai va BCVT (da sua ok)" xfId="385"/>
    <cellStyle name="_07. NGTT2009-NN_Book4_12 Giao duc, Y Te va Muc songnam2011" xfId="386"/>
    <cellStyle name="_07. NGTT2009-NN_Book4_12 So lieu quoc te (Ok)" xfId="387"/>
    <cellStyle name="_07. NGTT2009-NN_Book4_Book1" xfId="388"/>
    <cellStyle name="_07. NGTT2009-NN_Book4_nien giam tom tat du lich va XNK" xfId="389"/>
    <cellStyle name="_07. NGTT2009-NN_Book4_Nongnghiep" xfId="390"/>
    <cellStyle name="_07. NGTT2009-NN_Book4_XNK" xfId="391"/>
    <cellStyle name="_07. NGTT2009-NN_Book4_XNK-2012" xfId="392"/>
    <cellStyle name="_07. NGTT2009-NN_CSKDCT 2010" xfId="393"/>
    <cellStyle name="_07. NGTT2009-NN_CSKDCT 2010_Bo sung 04 bieu Cong nghiep" xfId="394"/>
    <cellStyle name="_07. NGTT2009-NN_CucThongke-phucdap-Tuan-Anh" xfId="395"/>
    <cellStyle name="_07. NGTT2009-NN_dan so phan tich 10 nam(moi)" xfId="396"/>
    <cellStyle name="_07. NGTT2009-NN_dan so phan tich 10 nam(moi)_01 Don vi HC" xfId="397"/>
    <cellStyle name="_07. NGTT2009-NN_dan so phan tich 10 nam(moi)_02 Danso_Laodong 2012(chuan) CO SO" xfId="398"/>
    <cellStyle name="_07. NGTT2009-NN_dan so phan tich 10 nam(moi)_04 Doanh nghiep va CSKDCT 2012" xfId="399"/>
    <cellStyle name="_07. NGTT2009-NN_dan so phan tich 10 nam(moi)_NGDD 2013 Thu chi NSNN " xfId="400"/>
    <cellStyle name="_07. NGTT2009-NN_dan so phan tich 10 nam(moi)_Nien giam KT_TV 2010" xfId="401"/>
    <cellStyle name="_07. NGTT2009-NN_dan so phan tich 10 nam(moi)_Xl0000167" xfId="402"/>
    <cellStyle name="_07. NGTT2009-NN_Dat Dai NGTT -2013" xfId="403"/>
    <cellStyle name="_07. NGTT2009-NN_Giaoduc2013(ok)" xfId="404"/>
    <cellStyle name="_07. NGTT2009-NN_GTSXNN" xfId="405"/>
    <cellStyle name="_07. NGTT2009-NN_GTSXNN_Nongnghiep NGDD 2012_cap nhat den 24-5-2013(1)" xfId="406"/>
    <cellStyle name="_07. NGTT2009-NN_Lam nghiep, thuy san 2010 (ok)" xfId="407"/>
    <cellStyle name="_07. NGTT2009-NN_Lam nghiep, thuy san 2010 (ok)_08 Cong nghiep 2010" xfId="408"/>
    <cellStyle name="_07. NGTT2009-NN_Lam nghiep, thuy san 2010 (ok)_08 Thuong mai va Du lich (Ok)" xfId="409"/>
    <cellStyle name="_07. NGTT2009-NN_Lam nghiep, thuy san 2010 (ok)_09 Chi so gia 2011- VuTKG-1 (Ok)" xfId="410"/>
    <cellStyle name="_07. NGTT2009-NN_Lam nghiep, thuy san 2010 (ok)_09 Du lich" xfId="411"/>
    <cellStyle name="_07. NGTT2009-NN_Lam nghiep, thuy san 2010 (ok)_10 Van tai va BCVT (da sua ok)" xfId="412"/>
    <cellStyle name="_07. NGTT2009-NN_Lam nghiep, thuy san 2010 (ok)_12 Giao duc, Y Te va Muc songnam2011" xfId="413"/>
    <cellStyle name="_07. NGTT2009-NN_Lam nghiep, thuy san 2010 (ok)_nien giam tom tat du lich va XNK" xfId="414"/>
    <cellStyle name="_07. NGTT2009-NN_Lam nghiep, thuy san 2010 (ok)_Nongnghiep" xfId="415"/>
    <cellStyle name="_07. NGTT2009-NN_Lam nghiep, thuy san 2010 (ok)_XNK" xfId="416"/>
    <cellStyle name="_07. NGTT2009-NN_Maket NGTT Cong nghiep 2011" xfId="417"/>
    <cellStyle name="_07. NGTT2009-NN_Maket NGTT Cong nghiep 2011_08 Cong nghiep 2010" xfId="418"/>
    <cellStyle name="_07. NGTT2009-NN_Maket NGTT Cong nghiep 2011_08 Thuong mai va Du lich (Ok)" xfId="419"/>
    <cellStyle name="_07. NGTT2009-NN_Maket NGTT Cong nghiep 2011_09 Chi so gia 2011- VuTKG-1 (Ok)" xfId="420"/>
    <cellStyle name="_07. NGTT2009-NN_Maket NGTT Cong nghiep 2011_09 Du lich" xfId="421"/>
    <cellStyle name="_07. NGTT2009-NN_Maket NGTT Cong nghiep 2011_10 Van tai va BCVT (da sua ok)" xfId="422"/>
    <cellStyle name="_07. NGTT2009-NN_Maket NGTT Cong nghiep 2011_12 Giao duc, Y Te va Muc songnam2011" xfId="423"/>
    <cellStyle name="_07. NGTT2009-NN_Maket NGTT Cong nghiep 2011_nien giam tom tat du lich va XNK" xfId="424"/>
    <cellStyle name="_07. NGTT2009-NN_Maket NGTT Cong nghiep 2011_Nongnghiep" xfId="425"/>
    <cellStyle name="_07. NGTT2009-NN_Maket NGTT Cong nghiep 2011_XNK" xfId="426"/>
    <cellStyle name="_07. NGTT2009-NN_Maket NGTT Doanh Nghiep 2011" xfId="427"/>
    <cellStyle name="_07. NGTT2009-NN_Maket NGTT Doanh Nghiep 2011_08 Cong nghiep 2010" xfId="428"/>
    <cellStyle name="_07. NGTT2009-NN_Maket NGTT Doanh Nghiep 2011_08 Thuong mai va Du lich (Ok)" xfId="429"/>
    <cellStyle name="_07. NGTT2009-NN_Maket NGTT Doanh Nghiep 2011_09 Chi so gia 2011- VuTKG-1 (Ok)" xfId="430"/>
    <cellStyle name="_07. NGTT2009-NN_Maket NGTT Doanh Nghiep 2011_09 Du lich" xfId="431"/>
    <cellStyle name="_07. NGTT2009-NN_Maket NGTT Doanh Nghiep 2011_10 Van tai va BCVT (da sua ok)" xfId="432"/>
    <cellStyle name="_07. NGTT2009-NN_Maket NGTT Doanh Nghiep 2011_12 Giao duc, Y Te va Muc songnam2011" xfId="433"/>
    <cellStyle name="_07. NGTT2009-NN_Maket NGTT Doanh Nghiep 2011_nien giam tom tat du lich va XNK" xfId="434"/>
    <cellStyle name="_07. NGTT2009-NN_Maket NGTT Doanh Nghiep 2011_Nongnghiep" xfId="435"/>
    <cellStyle name="_07. NGTT2009-NN_Maket NGTT Doanh Nghiep 2011_XNK" xfId="436"/>
    <cellStyle name="_07. NGTT2009-NN_Maket NGTT Thu chi NS 2011" xfId="437"/>
    <cellStyle name="_07. NGTT2009-NN_Maket NGTT Thu chi NS 2011_08 Cong nghiep 2010" xfId="438"/>
    <cellStyle name="_07. NGTT2009-NN_Maket NGTT Thu chi NS 2011_08 Thuong mai va Du lich (Ok)" xfId="439"/>
    <cellStyle name="_07. NGTT2009-NN_Maket NGTT Thu chi NS 2011_09 Chi so gia 2011- VuTKG-1 (Ok)" xfId="440"/>
    <cellStyle name="_07. NGTT2009-NN_Maket NGTT Thu chi NS 2011_09 Du lich" xfId="441"/>
    <cellStyle name="_07. NGTT2009-NN_Maket NGTT Thu chi NS 2011_10 Van tai va BCVT (da sua ok)" xfId="442"/>
    <cellStyle name="_07. NGTT2009-NN_Maket NGTT Thu chi NS 2011_12 Giao duc, Y Te va Muc songnam2011" xfId="443"/>
    <cellStyle name="_07. NGTT2009-NN_Maket NGTT Thu chi NS 2011_nien giam tom tat du lich va XNK" xfId="444"/>
    <cellStyle name="_07. NGTT2009-NN_Maket NGTT Thu chi NS 2011_Nongnghiep" xfId="445"/>
    <cellStyle name="_07. NGTT2009-NN_Maket NGTT Thu chi NS 2011_XNK" xfId="446"/>
    <cellStyle name="_07. NGTT2009-NN_Maket NGTT2012 LN,TS (7-1-2013)" xfId="447"/>
    <cellStyle name="_07. NGTT2009-NN_Maket NGTT2012 LN,TS (7-1-2013)_Nongnghiep" xfId="448"/>
    <cellStyle name="_07. NGTT2009-NN_Ngiam_lamnghiep_2011_v2(1)(1)" xfId="449"/>
    <cellStyle name="_07. NGTT2009-NN_Ngiam_lamnghiep_2011_v2(1)(1)_Nongnghiep" xfId="450"/>
    <cellStyle name="_07. NGTT2009-NN_NGTT Ca the 2011 Diep" xfId="451"/>
    <cellStyle name="_07. NGTT2009-NN_NGTT Ca the 2011 Diep_08 Cong nghiep 2010" xfId="452"/>
    <cellStyle name="_07. NGTT2009-NN_NGTT Ca the 2011 Diep_08 Thuong mai va Du lich (Ok)" xfId="453"/>
    <cellStyle name="_07. NGTT2009-NN_NGTT Ca the 2011 Diep_09 Chi so gia 2011- VuTKG-1 (Ok)" xfId="454"/>
    <cellStyle name="_07. NGTT2009-NN_NGTT Ca the 2011 Diep_09 Du lich" xfId="455"/>
    <cellStyle name="_07. NGTT2009-NN_NGTT Ca the 2011 Diep_10 Van tai va BCVT (da sua ok)" xfId="456"/>
    <cellStyle name="_07. NGTT2009-NN_NGTT Ca the 2011 Diep_12 Giao duc, Y Te va Muc songnam2011" xfId="457"/>
    <cellStyle name="_07. NGTT2009-NN_NGTT Ca the 2011 Diep_nien giam tom tat du lich va XNK" xfId="458"/>
    <cellStyle name="_07. NGTT2009-NN_NGTT Ca the 2011 Diep_Nongnghiep" xfId="459"/>
    <cellStyle name="_07. NGTT2009-NN_NGTT Ca the 2011 Diep_XNK" xfId="460"/>
    <cellStyle name="_07. NGTT2009-NN_NGTT LN,TS 2012 (Chuan)" xfId="461"/>
    <cellStyle name="_07. NGTT2009-NN_Nien giam day du  Nong nghiep 2010" xfId="462"/>
    <cellStyle name="_07. NGTT2009-NN_Nien giam TT Vu Nong nghiep 2012(solieu)-gui Vu TH 29-3-2013" xfId="463"/>
    <cellStyle name="_07. NGTT2009-NN_Nongnghiep" xfId="464"/>
    <cellStyle name="_07. NGTT2009-NN_Nongnghiep_Bo sung 04 bieu Cong nghiep" xfId="465"/>
    <cellStyle name="_07. NGTT2009-NN_Nongnghiep_Mau" xfId="466"/>
    <cellStyle name="_07. NGTT2009-NN_Nongnghiep_NGDD 2013 Thu chi NSNN " xfId="467"/>
    <cellStyle name="_07. NGTT2009-NN_Nongnghiep_Nongnghiep NGDD 2012_cap nhat den 24-5-2013(1)" xfId="468"/>
    <cellStyle name="_07. NGTT2009-NN_Phan i (in)" xfId="469"/>
    <cellStyle name="_07. NGTT2009-NN_So lieu quoc te TH" xfId="470"/>
    <cellStyle name="_07. NGTT2009-NN_So lieu quoc te TH_08 Cong nghiep 2010" xfId="471"/>
    <cellStyle name="_07. NGTT2009-NN_So lieu quoc te TH_08 Thuong mai va Du lich (Ok)" xfId="472"/>
    <cellStyle name="_07. NGTT2009-NN_So lieu quoc te TH_09 Chi so gia 2011- VuTKG-1 (Ok)" xfId="473"/>
    <cellStyle name="_07. NGTT2009-NN_So lieu quoc te TH_09 Du lich" xfId="474"/>
    <cellStyle name="_07. NGTT2009-NN_So lieu quoc te TH_10 Van tai va BCVT (da sua ok)" xfId="475"/>
    <cellStyle name="_07. NGTT2009-NN_So lieu quoc te TH_12 Giao duc, Y Te va Muc songnam2011" xfId="476"/>
    <cellStyle name="_07. NGTT2009-NN_So lieu quoc te TH_nien giam tom tat du lich va XNK" xfId="477"/>
    <cellStyle name="_07. NGTT2009-NN_So lieu quoc te TH_Nongnghiep" xfId="478"/>
    <cellStyle name="_07. NGTT2009-NN_So lieu quoc te TH_XNK" xfId="479"/>
    <cellStyle name="_07. NGTT2009-NN_So lieu quoc te(GDP)" xfId="480"/>
    <cellStyle name="_07. NGTT2009-NN_So lieu quoc te(GDP)_02  Dan so lao dong(OK)" xfId="481"/>
    <cellStyle name="_07. NGTT2009-NN_So lieu quoc te(GDP)_03 TKQG va Thu chi NSNN 2012" xfId="482"/>
    <cellStyle name="_07. NGTT2009-NN_So lieu quoc te(GDP)_04 Doanh nghiep va CSKDCT 2012" xfId="483"/>
    <cellStyle name="_07. NGTT2009-NN_So lieu quoc te(GDP)_05 Doanh nghiep va Ca the_2011 (Ok)" xfId="484"/>
    <cellStyle name="_07. NGTT2009-NN_So lieu quoc te(GDP)_07 NGTT CN 2012" xfId="485"/>
    <cellStyle name="_07. NGTT2009-NN_So lieu quoc te(GDP)_08 Thuong mai Tong muc - Diep" xfId="486"/>
    <cellStyle name="_07. NGTT2009-NN_So lieu quoc te(GDP)_08 Thuong mai va Du lich (Ok)" xfId="487"/>
    <cellStyle name="_07. NGTT2009-NN_So lieu quoc te(GDP)_09 Chi so gia 2011- VuTKG-1 (Ok)" xfId="488"/>
    <cellStyle name="_07. NGTT2009-NN_So lieu quoc te(GDP)_09 Du lich" xfId="489"/>
    <cellStyle name="_07. NGTT2009-NN_So lieu quoc te(GDP)_10 Van tai va BCVT (da sua ok)" xfId="490"/>
    <cellStyle name="_07. NGTT2009-NN_So lieu quoc te(GDP)_11 (3)" xfId="491"/>
    <cellStyle name="_07. NGTT2009-NN_So lieu quoc te(GDP)_11 (3)_04 Doanh nghiep va CSKDCT 2012" xfId="492"/>
    <cellStyle name="_07. NGTT2009-NN_So lieu quoc te(GDP)_11 (3)_Xl0000167" xfId="493"/>
    <cellStyle name="_07. NGTT2009-NN_So lieu quoc te(GDP)_12 (2)" xfId="494"/>
    <cellStyle name="_07. NGTT2009-NN_So lieu quoc te(GDP)_12 (2)_04 Doanh nghiep va CSKDCT 2012" xfId="495"/>
    <cellStyle name="_07. NGTT2009-NN_So lieu quoc te(GDP)_12 (2)_Xl0000167" xfId="496"/>
    <cellStyle name="_07. NGTT2009-NN_So lieu quoc te(GDP)_12 Giao duc, Y Te va Muc songnam2011" xfId="497"/>
    <cellStyle name="_07. NGTT2009-NN_So lieu quoc te(GDP)_12 So lieu quoc te (Ok)" xfId="498"/>
    <cellStyle name="_07. NGTT2009-NN_So lieu quoc te(GDP)_13 Van tai 2012" xfId="499"/>
    <cellStyle name="_07. NGTT2009-NN_So lieu quoc te(GDP)_Giaoduc2013(ok)" xfId="500"/>
    <cellStyle name="_07. NGTT2009-NN_So lieu quoc te(GDP)_Maket NGTT2012 LN,TS (7-1-2013)" xfId="501"/>
    <cellStyle name="_07. NGTT2009-NN_So lieu quoc te(GDP)_Maket NGTT2012 LN,TS (7-1-2013)_Nongnghiep" xfId="502"/>
    <cellStyle name="_07. NGTT2009-NN_So lieu quoc te(GDP)_Ngiam_lamnghiep_2011_v2(1)(1)" xfId="503"/>
    <cellStyle name="_07. NGTT2009-NN_So lieu quoc te(GDP)_Ngiam_lamnghiep_2011_v2(1)(1)_Nongnghiep" xfId="504"/>
    <cellStyle name="_07. NGTT2009-NN_So lieu quoc te(GDP)_NGTT LN,TS 2012 (Chuan)" xfId="505"/>
    <cellStyle name="_07. NGTT2009-NN_So lieu quoc te(GDP)_Nien giam TT Vu Nong nghiep 2012(solieu)-gui Vu TH 29-3-2013" xfId="506"/>
    <cellStyle name="_07. NGTT2009-NN_So lieu quoc te(GDP)_Nongnghiep" xfId="507"/>
    <cellStyle name="_07. NGTT2009-NN_So lieu quoc te(GDP)_Nongnghiep NGDD 2012_cap nhat den 24-5-2013(1)" xfId="508"/>
    <cellStyle name="_07. NGTT2009-NN_So lieu quoc te(GDP)_Nongnghiep_Nongnghiep NGDD 2012_cap nhat den 24-5-2013(1)" xfId="509"/>
    <cellStyle name="_07. NGTT2009-NN_So lieu quoc te(GDP)_Xl0000147" xfId="510"/>
    <cellStyle name="_07. NGTT2009-NN_So lieu quoc te(GDP)_Xl0000167" xfId="511"/>
    <cellStyle name="_07. NGTT2009-NN_So lieu quoc te(GDP)_XNK" xfId="512"/>
    <cellStyle name="_07. NGTT2009-NN_Thuong mai va Du lich" xfId="513"/>
    <cellStyle name="_07. NGTT2009-NN_Thuong mai va Du lich_01 Don vi HC" xfId="514"/>
    <cellStyle name="_07. NGTT2009-NN_Thuong mai va Du lich_NGDD 2013 Thu chi NSNN " xfId="515"/>
    <cellStyle name="_07. NGTT2009-NN_Tong hop 1" xfId="516"/>
    <cellStyle name="_07. NGTT2009-NN_Tong hop NGTT" xfId="517"/>
    <cellStyle name="_07. NGTT2009-NN_Xl0000167" xfId="518"/>
    <cellStyle name="_07. NGTT2009-NN_XNK" xfId="519"/>
    <cellStyle name="_07. NGTT2009-NN_XNK (10-6)" xfId="520"/>
    <cellStyle name="_07. NGTT2009-NN_XNK_08 Thuong mai Tong muc - Diep" xfId="521"/>
    <cellStyle name="_07. NGTT2009-NN_XNK_Bo sung 04 bieu Cong nghiep" xfId="522"/>
    <cellStyle name="_07. NGTT2009-NN_XNK-2012" xfId="523"/>
    <cellStyle name="_07. NGTT2009-NN_XNK-Market" xfId="524"/>
    <cellStyle name="_09 VAN TAI(OK)" xfId="525"/>
    <cellStyle name="_09.GD-Yte_TT_MSDC2008" xfId="526"/>
    <cellStyle name="_09.GD-Yte_TT_MSDC2008 10" xfId="527"/>
    <cellStyle name="_09.GD-Yte_TT_MSDC2008 11" xfId="528"/>
    <cellStyle name="_09.GD-Yte_TT_MSDC2008 12" xfId="529"/>
    <cellStyle name="_09.GD-Yte_TT_MSDC2008 13" xfId="530"/>
    <cellStyle name="_09.GD-Yte_TT_MSDC2008 14" xfId="531"/>
    <cellStyle name="_09.GD-Yte_TT_MSDC2008 15" xfId="532"/>
    <cellStyle name="_09.GD-Yte_TT_MSDC2008 16" xfId="533"/>
    <cellStyle name="_09.GD-Yte_TT_MSDC2008 17" xfId="534"/>
    <cellStyle name="_09.GD-Yte_TT_MSDC2008 18" xfId="535"/>
    <cellStyle name="_09.GD-Yte_TT_MSDC2008 19" xfId="536"/>
    <cellStyle name="_09.GD-Yte_TT_MSDC2008 2" xfId="537"/>
    <cellStyle name="_09.GD-Yte_TT_MSDC2008 3" xfId="538"/>
    <cellStyle name="_09.GD-Yte_TT_MSDC2008 4" xfId="539"/>
    <cellStyle name="_09.GD-Yte_TT_MSDC2008 5" xfId="540"/>
    <cellStyle name="_09.GD-Yte_TT_MSDC2008 6" xfId="541"/>
    <cellStyle name="_09.GD-Yte_TT_MSDC2008 7" xfId="542"/>
    <cellStyle name="_09.GD-Yte_TT_MSDC2008 8" xfId="543"/>
    <cellStyle name="_09.GD-Yte_TT_MSDC2008 9" xfId="544"/>
    <cellStyle name="_09.GD-Yte_TT_MSDC2008_01 Don vi HC" xfId="545"/>
    <cellStyle name="_09.GD-Yte_TT_MSDC2008_01 DVHC-DSLD 2010" xfId="546"/>
    <cellStyle name="_09.GD-Yte_TT_MSDC2008_01 DVHC-DSLD 2010_01 Don vi HC" xfId="547"/>
    <cellStyle name="_09.GD-Yte_TT_MSDC2008_01 DVHC-DSLD 2010_02 Danso_Laodong 2012(chuan) CO SO" xfId="548"/>
    <cellStyle name="_09.GD-Yte_TT_MSDC2008_01 DVHC-DSLD 2010_04 Doanh nghiep va CSKDCT 2012" xfId="549"/>
    <cellStyle name="_09.GD-Yte_TT_MSDC2008_01 DVHC-DSLD 2010_08 Thuong mai Tong muc - Diep" xfId="550"/>
    <cellStyle name="_09.GD-Yte_TT_MSDC2008_01 DVHC-DSLD 2010_Bo sung 04 bieu Cong nghiep" xfId="551"/>
    <cellStyle name="_09.GD-Yte_TT_MSDC2008_01 DVHC-DSLD 2010_Mau" xfId="552"/>
    <cellStyle name="_09.GD-Yte_TT_MSDC2008_01 DVHC-DSLD 2010_NGDD 2013 Thu chi NSNN " xfId="553"/>
    <cellStyle name="_09.GD-Yte_TT_MSDC2008_01 DVHC-DSLD 2010_Nien giam KT_TV 2010" xfId="554"/>
    <cellStyle name="_09.GD-Yte_TT_MSDC2008_01 DVHC-DSLD 2010_nien giam tom tat 2010 (thuy)" xfId="555"/>
    <cellStyle name="_09.GD-Yte_TT_MSDC2008_01 DVHC-DSLD 2010_nien giam tom tat 2010 (thuy)_01 Don vi HC" xfId="556"/>
    <cellStyle name="_09.GD-Yte_TT_MSDC2008_01 DVHC-DSLD 2010_nien giam tom tat 2010 (thuy)_02 Danso_Laodong 2012(chuan) CO SO" xfId="557"/>
    <cellStyle name="_09.GD-Yte_TT_MSDC2008_01 DVHC-DSLD 2010_nien giam tom tat 2010 (thuy)_04 Doanh nghiep va CSKDCT 2012" xfId="558"/>
    <cellStyle name="_09.GD-Yte_TT_MSDC2008_01 DVHC-DSLD 2010_nien giam tom tat 2010 (thuy)_08 Thuong mai Tong muc - Diep" xfId="559"/>
    <cellStyle name="_09.GD-Yte_TT_MSDC2008_01 DVHC-DSLD 2010_nien giam tom tat 2010 (thuy)_09 Thuong mai va Du lich" xfId="560"/>
    <cellStyle name="_09.GD-Yte_TT_MSDC2008_01 DVHC-DSLD 2010_nien giam tom tat 2010 (thuy)_09 Thuong mai va Du lich_01 Don vi HC" xfId="561"/>
    <cellStyle name="_09.GD-Yte_TT_MSDC2008_01 DVHC-DSLD 2010_nien giam tom tat 2010 (thuy)_09 Thuong mai va Du lich_NGDD 2013 Thu chi NSNN " xfId="562"/>
    <cellStyle name="_09.GD-Yte_TT_MSDC2008_01 DVHC-DSLD 2010_nien giam tom tat 2010 (thuy)_Xl0000167" xfId="563"/>
    <cellStyle name="_09.GD-Yte_TT_MSDC2008_01 DVHC-DSLD 2010_Tong hop NGTT" xfId="564"/>
    <cellStyle name="_09.GD-Yte_TT_MSDC2008_01 DVHC-DSLD 2010_Tong hop NGTT_09 Thuong mai va Du lich" xfId="565"/>
    <cellStyle name="_09.GD-Yte_TT_MSDC2008_01 DVHC-DSLD 2010_Tong hop NGTT_09 Thuong mai va Du lich_01 Don vi HC" xfId="566"/>
    <cellStyle name="_09.GD-Yte_TT_MSDC2008_01 DVHC-DSLD 2010_Tong hop NGTT_09 Thuong mai va Du lich_NGDD 2013 Thu chi NSNN " xfId="567"/>
    <cellStyle name="_09.GD-Yte_TT_MSDC2008_01 DVHC-DSLD 2010_Xl0000167" xfId="568"/>
    <cellStyle name="_09.GD-Yte_TT_MSDC2008_02  Dan so lao dong(OK)" xfId="569"/>
    <cellStyle name="_09.GD-Yte_TT_MSDC2008_02 Danso_Laodong 2012(chuan) CO SO" xfId="570"/>
    <cellStyle name="_09.GD-Yte_TT_MSDC2008_03 Dautu 2010" xfId="571"/>
    <cellStyle name="_09.GD-Yte_TT_MSDC2008_03 Dautu 2010_01 Don vi HC" xfId="572"/>
    <cellStyle name="_09.GD-Yte_TT_MSDC2008_03 Dautu 2010_02 Danso_Laodong 2012(chuan) CO SO" xfId="573"/>
    <cellStyle name="_09.GD-Yte_TT_MSDC2008_03 Dautu 2010_04 Doanh nghiep va CSKDCT 2012" xfId="574"/>
    <cellStyle name="_09.GD-Yte_TT_MSDC2008_03 Dautu 2010_08 Thuong mai Tong muc - Diep" xfId="575"/>
    <cellStyle name="_09.GD-Yte_TT_MSDC2008_03 Dautu 2010_09 Thuong mai va Du lich" xfId="576"/>
    <cellStyle name="_09.GD-Yte_TT_MSDC2008_03 Dautu 2010_09 Thuong mai va Du lich_01 Don vi HC" xfId="577"/>
    <cellStyle name="_09.GD-Yte_TT_MSDC2008_03 Dautu 2010_09 Thuong mai va Du lich_NGDD 2013 Thu chi NSNN " xfId="578"/>
    <cellStyle name="_09.GD-Yte_TT_MSDC2008_03 Dautu 2010_Xl0000167" xfId="579"/>
    <cellStyle name="_09.GD-Yte_TT_MSDC2008_03 TKQG" xfId="580"/>
    <cellStyle name="_09.GD-Yte_TT_MSDC2008_03 TKQG_02  Dan so lao dong(OK)" xfId="581"/>
    <cellStyle name="_09.GD-Yte_TT_MSDC2008_03 TKQG_Xl0000167" xfId="582"/>
    <cellStyle name="_09.GD-Yte_TT_MSDC2008_04 Doanh nghiep va CSKDCT 2012" xfId="583"/>
    <cellStyle name="_09.GD-Yte_TT_MSDC2008_05 Doanh nghiep va Ca the_2011 (Ok)" xfId="584"/>
    <cellStyle name="_09.GD-Yte_TT_MSDC2008_05 NGTT DN 2010 (OK)" xfId="585"/>
    <cellStyle name="_09.GD-Yte_TT_MSDC2008_05 NGTT DN 2010 (OK)_Bo sung 04 bieu Cong nghiep" xfId="586"/>
    <cellStyle name="_09.GD-Yte_TT_MSDC2008_05 Thu chi NSNN" xfId="587"/>
    <cellStyle name="_09.GD-Yte_TT_MSDC2008_06 Nong, lam nghiep 2010  (ok)" xfId="588"/>
    <cellStyle name="_09.GD-Yte_TT_MSDC2008_07 NGTT CN 2012" xfId="589"/>
    <cellStyle name="_09.GD-Yte_TT_MSDC2008_08 Thuong mai Tong muc - Diep" xfId="590"/>
    <cellStyle name="_09.GD-Yte_TT_MSDC2008_08 Thuong mai va Du lich (Ok)" xfId="591"/>
    <cellStyle name="_09.GD-Yte_TT_MSDC2008_09 Chi so gia 2011- VuTKG-1 (Ok)" xfId="592"/>
    <cellStyle name="_09.GD-Yte_TT_MSDC2008_09 Du lich" xfId="593"/>
    <cellStyle name="_09.GD-Yte_TT_MSDC2008_10 Market VH, YT, GD, NGTT 2011 " xfId="594"/>
    <cellStyle name="_09.GD-Yte_TT_MSDC2008_10 Market VH, YT, GD, NGTT 2011 _02  Dan so lao dong(OK)" xfId="595"/>
    <cellStyle name="_09.GD-Yte_TT_MSDC2008_10 Market VH, YT, GD, NGTT 2011 _03 TKQG va Thu chi NSNN 2012" xfId="596"/>
    <cellStyle name="_09.GD-Yte_TT_MSDC2008_10 Market VH, YT, GD, NGTT 2011 _04 Doanh nghiep va CSKDCT 2012" xfId="597"/>
    <cellStyle name="_09.GD-Yte_TT_MSDC2008_10 Market VH, YT, GD, NGTT 2011 _05 Doanh nghiep va Ca the_2011 (Ok)" xfId="598"/>
    <cellStyle name="_09.GD-Yte_TT_MSDC2008_10 Market VH, YT, GD, NGTT 2011 _07 NGTT CN 2012" xfId="599"/>
    <cellStyle name="_09.GD-Yte_TT_MSDC2008_10 Market VH, YT, GD, NGTT 2011 _08 Thuong mai Tong muc - Diep" xfId="600"/>
    <cellStyle name="_09.GD-Yte_TT_MSDC2008_10 Market VH, YT, GD, NGTT 2011 _08 Thuong mai va Du lich (Ok)" xfId="601"/>
    <cellStyle name="_09.GD-Yte_TT_MSDC2008_10 Market VH, YT, GD, NGTT 2011 _09 Chi so gia 2011- VuTKG-1 (Ok)" xfId="602"/>
    <cellStyle name="_09.GD-Yte_TT_MSDC2008_10 Market VH, YT, GD, NGTT 2011 _09 Du lich" xfId="603"/>
    <cellStyle name="_09.GD-Yte_TT_MSDC2008_10 Market VH, YT, GD, NGTT 2011 _10 Van tai va BCVT (da sua ok)" xfId="604"/>
    <cellStyle name="_09.GD-Yte_TT_MSDC2008_10 Market VH, YT, GD, NGTT 2011 _11 (3)" xfId="605"/>
    <cellStyle name="_09.GD-Yte_TT_MSDC2008_10 Market VH, YT, GD, NGTT 2011 _11 (3)_04 Doanh nghiep va CSKDCT 2012" xfId="606"/>
    <cellStyle name="_09.GD-Yte_TT_MSDC2008_10 Market VH, YT, GD, NGTT 2011 _11 (3)_Xl0000167" xfId="607"/>
    <cellStyle name="_09.GD-Yte_TT_MSDC2008_10 Market VH, YT, GD, NGTT 2011 _12 (2)" xfId="608"/>
    <cellStyle name="_09.GD-Yte_TT_MSDC2008_10 Market VH, YT, GD, NGTT 2011 _12 (2)_04 Doanh nghiep va CSKDCT 2012" xfId="609"/>
    <cellStyle name="_09.GD-Yte_TT_MSDC2008_10 Market VH, YT, GD, NGTT 2011 _12 (2)_Xl0000167" xfId="610"/>
    <cellStyle name="_09.GD-Yte_TT_MSDC2008_10 Market VH, YT, GD, NGTT 2011 _12 Giao duc, Y Te va Muc songnam2011" xfId="611"/>
    <cellStyle name="_09.GD-Yte_TT_MSDC2008_10 Market VH, YT, GD, NGTT 2011 _13 Van tai 2012" xfId="612"/>
    <cellStyle name="_09.GD-Yte_TT_MSDC2008_10 Market VH, YT, GD, NGTT 2011 _Giaoduc2013(ok)" xfId="613"/>
    <cellStyle name="_09.GD-Yte_TT_MSDC2008_10 Market VH, YT, GD, NGTT 2011 _Maket NGTT2012 LN,TS (7-1-2013)" xfId="614"/>
    <cellStyle name="_09.GD-Yte_TT_MSDC2008_10 Market VH, YT, GD, NGTT 2011 _Maket NGTT2012 LN,TS (7-1-2013)_Nongnghiep" xfId="615"/>
    <cellStyle name="_09.GD-Yte_TT_MSDC2008_10 Market VH, YT, GD, NGTT 2011 _Ngiam_lamnghiep_2011_v2(1)(1)" xfId="616"/>
    <cellStyle name="_09.GD-Yte_TT_MSDC2008_10 Market VH, YT, GD, NGTT 2011 _Ngiam_lamnghiep_2011_v2(1)(1)_Nongnghiep" xfId="617"/>
    <cellStyle name="_09.GD-Yte_TT_MSDC2008_10 Market VH, YT, GD, NGTT 2011 _NGTT LN,TS 2012 (Chuan)" xfId="618"/>
    <cellStyle name="_09.GD-Yte_TT_MSDC2008_10 Market VH, YT, GD, NGTT 2011 _Nien giam TT Vu Nong nghiep 2012(solieu)-gui Vu TH 29-3-2013" xfId="619"/>
    <cellStyle name="_09.GD-Yte_TT_MSDC2008_10 Market VH, YT, GD, NGTT 2011 _Nongnghiep" xfId="620"/>
    <cellStyle name="_09.GD-Yte_TT_MSDC2008_10 Market VH, YT, GD, NGTT 2011 _Nongnghiep NGDD 2012_cap nhat den 24-5-2013(1)" xfId="621"/>
    <cellStyle name="_09.GD-Yte_TT_MSDC2008_10 Market VH, YT, GD, NGTT 2011 _Nongnghiep_Nongnghiep NGDD 2012_cap nhat den 24-5-2013(1)" xfId="622"/>
    <cellStyle name="_09.GD-Yte_TT_MSDC2008_10 Market VH, YT, GD, NGTT 2011 _So lieu quoc te TH" xfId="623"/>
    <cellStyle name="_09.GD-Yte_TT_MSDC2008_10 Market VH, YT, GD, NGTT 2011 _Xl0000147" xfId="624"/>
    <cellStyle name="_09.GD-Yte_TT_MSDC2008_10 Market VH, YT, GD, NGTT 2011 _Xl0000167" xfId="625"/>
    <cellStyle name="_09.GD-Yte_TT_MSDC2008_10 Market VH, YT, GD, NGTT 2011 _XNK" xfId="626"/>
    <cellStyle name="_09.GD-Yte_TT_MSDC2008_10 Van tai va BCVT (da sua ok)" xfId="627"/>
    <cellStyle name="_09.GD-Yte_TT_MSDC2008_10 VH, YT, GD, NGTT 2010 - (OK)" xfId="628"/>
    <cellStyle name="_09.GD-Yte_TT_MSDC2008_10 VH, YT, GD, NGTT 2010 - (OK)_Bo sung 04 bieu Cong nghiep" xfId="629"/>
    <cellStyle name="_09.GD-Yte_TT_MSDC2008_11 (3)" xfId="630"/>
    <cellStyle name="_09.GD-Yte_TT_MSDC2008_11 (3)_04 Doanh nghiep va CSKDCT 2012" xfId="631"/>
    <cellStyle name="_09.GD-Yte_TT_MSDC2008_11 (3)_Xl0000167" xfId="632"/>
    <cellStyle name="_09.GD-Yte_TT_MSDC2008_11 So lieu quoc te 2010-final" xfId="633"/>
    <cellStyle name="_09.GD-Yte_TT_MSDC2008_12 (2)" xfId="634"/>
    <cellStyle name="_09.GD-Yte_TT_MSDC2008_12 (2)_04 Doanh nghiep va CSKDCT 2012" xfId="635"/>
    <cellStyle name="_09.GD-Yte_TT_MSDC2008_12 (2)_Xl0000167" xfId="636"/>
    <cellStyle name="_09.GD-Yte_TT_MSDC2008_12 Chi so gia 2012(chuan) co so" xfId="637"/>
    <cellStyle name="_09.GD-Yte_TT_MSDC2008_12 Giao duc, Y Te va Muc songnam2011" xfId="638"/>
    <cellStyle name="_09.GD-Yte_TT_MSDC2008_13 Van tai 2012" xfId="639"/>
    <cellStyle name="_09.GD-Yte_TT_MSDC2008_Book1" xfId="640"/>
    <cellStyle name="_09.GD-Yte_TT_MSDC2008_Dat Dai NGTT -2013" xfId="641"/>
    <cellStyle name="_09.GD-Yte_TT_MSDC2008_Giaoduc2013(ok)" xfId="642"/>
    <cellStyle name="_09.GD-Yte_TT_MSDC2008_GTSXNN" xfId="643"/>
    <cellStyle name="_09.GD-Yte_TT_MSDC2008_GTSXNN_Nongnghiep NGDD 2012_cap nhat den 24-5-2013(1)" xfId="644"/>
    <cellStyle name="_09.GD-Yte_TT_MSDC2008_Maket NGTT Thu chi NS 2011" xfId="645"/>
    <cellStyle name="_09.GD-Yte_TT_MSDC2008_Maket NGTT Thu chi NS 2011_08 Cong nghiep 2010" xfId="646"/>
    <cellStyle name="_09.GD-Yte_TT_MSDC2008_Maket NGTT Thu chi NS 2011_08 Thuong mai va Du lich (Ok)" xfId="647"/>
    <cellStyle name="_09.GD-Yte_TT_MSDC2008_Maket NGTT Thu chi NS 2011_09 Chi so gia 2011- VuTKG-1 (Ok)" xfId="648"/>
    <cellStyle name="_09.GD-Yte_TT_MSDC2008_Maket NGTT Thu chi NS 2011_09 Du lich" xfId="649"/>
    <cellStyle name="_09.GD-Yte_TT_MSDC2008_Maket NGTT Thu chi NS 2011_10 Van tai va BCVT (da sua ok)" xfId="650"/>
    <cellStyle name="_09.GD-Yte_TT_MSDC2008_Maket NGTT Thu chi NS 2011_12 Giao duc, Y Te va Muc songnam2011" xfId="651"/>
    <cellStyle name="_09.GD-Yte_TT_MSDC2008_Maket NGTT Thu chi NS 2011_nien giam tom tat du lich va XNK" xfId="652"/>
    <cellStyle name="_09.GD-Yte_TT_MSDC2008_Maket NGTT Thu chi NS 2011_Nongnghiep" xfId="653"/>
    <cellStyle name="_09.GD-Yte_TT_MSDC2008_Maket NGTT Thu chi NS 2011_XNK" xfId="654"/>
    <cellStyle name="_09.GD-Yte_TT_MSDC2008_Maket NGTT2012 LN,TS (7-1-2013)" xfId="655"/>
    <cellStyle name="_09.GD-Yte_TT_MSDC2008_Maket NGTT2012 LN,TS (7-1-2013)_Nongnghiep" xfId="656"/>
    <cellStyle name="_09.GD-Yte_TT_MSDC2008_Mau" xfId="657"/>
    <cellStyle name="_09.GD-Yte_TT_MSDC2008_Ngiam_lamnghiep_2011_v2(1)(1)" xfId="658"/>
    <cellStyle name="_09.GD-Yte_TT_MSDC2008_Ngiam_lamnghiep_2011_v2(1)(1)_Nongnghiep" xfId="659"/>
    <cellStyle name="_09.GD-Yte_TT_MSDC2008_NGTT LN,TS 2012 (Chuan)" xfId="660"/>
    <cellStyle name="_09.GD-Yte_TT_MSDC2008_Nien giam day du  Nong nghiep 2010" xfId="661"/>
    <cellStyle name="_09.GD-Yte_TT_MSDC2008_Nien giam KT_TV 2010" xfId="662"/>
    <cellStyle name="_09.GD-Yte_TT_MSDC2008_Nien giam TT Vu Nong nghiep 2012(solieu)-gui Vu TH 29-3-2013" xfId="663"/>
    <cellStyle name="_09.GD-Yte_TT_MSDC2008_Nongnghiep" xfId="664"/>
    <cellStyle name="_09.GD-Yte_TT_MSDC2008_Nongnghiep_Bo sung 04 bieu Cong nghiep" xfId="665"/>
    <cellStyle name="_09.GD-Yte_TT_MSDC2008_Nongnghiep_Mau" xfId="666"/>
    <cellStyle name="_09.GD-Yte_TT_MSDC2008_Nongnghiep_NGDD 2013 Thu chi NSNN " xfId="667"/>
    <cellStyle name="_09.GD-Yte_TT_MSDC2008_Nongnghiep_Nongnghiep NGDD 2012_cap nhat den 24-5-2013(1)" xfId="668"/>
    <cellStyle name="_09.GD-Yte_TT_MSDC2008_Phan i (in)" xfId="669"/>
    <cellStyle name="_09.GD-Yte_TT_MSDC2008_So lieu quoc te TH" xfId="670"/>
    <cellStyle name="_09.GD-Yte_TT_MSDC2008_So lieu quoc te TH_08 Cong nghiep 2010" xfId="671"/>
    <cellStyle name="_09.GD-Yte_TT_MSDC2008_So lieu quoc te TH_08 Thuong mai va Du lich (Ok)" xfId="672"/>
    <cellStyle name="_09.GD-Yte_TT_MSDC2008_So lieu quoc te TH_09 Chi so gia 2011- VuTKG-1 (Ok)" xfId="673"/>
    <cellStyle name="_09.GD-Yte_TT_MSDC2008_So lieu quoc te TH_09 Du lich" xfId="674"/>
    <cellStyle name="_09.GD-Yte_TT_MSDC2008_So lieu quoc te TH_10 Van tai va BCVT (da sua ok)" xfId="675"/>
    <cellStyle name="_09.GD-Yte_TT_MSDC2008_So lieu quoc te TH_12 Giao duc, Y Te va Muc songnam2011" xfId="676"/>
    <cellStyle name="_09.GD-Yte_TT_MSDC2008_So lieu quoc te TH_nien giam tom tat du lich va XNK" xfId="677"/>
    <cellStyle name="_09.GD-Yte_TT_MSDC2008_So lieu quoc te TH_Nongnghiep" xfId="678"/>
    <cellStyle name="_09.GD-Yte_TT_MSDC2008_So lieu quoc te TH_XNK" xfId="679"/>
    <cellStyle name="_09.GD-Yte_TT_MSDC2008_So lieu quoc te(GDP)" xfId="680"/>
    <cellStyle name="_09.GD-Yte_TT_MSDC2008_So lieu quoc te(GDP)_02  Dan so lao dong(OK)" xfId="681"/>
    <cellStyle name="_09.GD-Yte_TT_MSDC2008_So lieu quoc te(GDP)_03 TKQG va Thu chi NSNN 2012" xfId="682"/>
    <cellStyle name="_09.GD-Yte_TT_MSDC2008_So lieu quoc te(GDP)_04 Doanh nghiep va CSKDCT 2012" xfId="683"/>
    <cellStyle name="_09.GD-Yte_TT_MSDC2008_So lieu quoc te(GDP)_05 Doanh nghiep va Ca the_2011 (Ok)" xfId="684"/>
    <cellStyle name="_09.GD-Yte_TT_MSDC2008_So lieu quoc te(GDP)_07 NGTT CN 2012" xfId="685"/>
    <cellStyle name="_09.GD-Yte_TT_MSDC2008_So lieu quoc te(GDP)_08 Thuong mai Tong muc - Diep" xfId="686"/>
    <cellStyle name="_09.GD-Yte_TT_MSDC2008_So lieu quoc te(GDP)_08 Thuong mai va Du lich (Ok)" xfId="687"/>
    <cellStyle name="_09.GD-Yte_TT_MSDC2008_So lieu quoc te(GDP)_09 Chi so gia 2011- VuTKG-1 (Ok)" xfId="688"/>
    <cellStyle name="_09.GD-Yte_TT_MSDC2008_So lieu quoc te(GDP)_09 Du lich" xfId="689"/>
    <cellStyle name="_09.GD-Yte_TT_MSDC2008_So lieu quoc te(GDP)_10 Van tai va BCVT (da sua ok)" xfId="690"/>
    <cellStyle name="_09.GD-Yte_TT_MSDC2008_So lieu quoc te(GDP)_11 (3)" xfId="691"/>
    <cellStyle name="_09.GD-Yte_TT_MSDC2008_So lieu quoc te(GDP)_11 (3)_04 Doanh nghiep va CSKDCT 2012" xfId="692"/>
    <cellStyle name="_09.GD-Yte_TT_MSDC2008_So lieu quoc te(GDP)_11 (3)_Xl0000167" xfId="693"/>
    <cellStyle name="_09.GD-Yte_TT_MSDC2008_So lieu quoc te(GDP)_12 (2)" xfId="694"/>
    <cellStyle name="_09.GD-Yte_TT_MSDC2008_So lieu quoc te(GDP)_12 (2)_04 Doanh nghiep va CSKDCT 2012" xfId="695"/>
    <cellStyle name="_09.GD-Yte_TT_MSDC2008_So lieu quoc te(GDP)_12 (2)_Xl0000167" xfId="696"/>
    <cellStyle name="_09.GD-Yte_TT_MSDC2008_So lieu quoc te(GDP)_12 Giao duc, Y Te va Muc songnam2011" xfId="697"/>
    <cellStyle name="_09.GD-Yte_TT_MSDC2008_So lieu quoc te(GDP)_12 So lieu quoc te (Ok)" xfId="698"/>
    <cellStyle name="_09.GD-Yte_TT_MSDC2008_So lieu quoc te(GDP)_13 Van tai 2012" xfId="699"/>
    <cellStyle name="_09.GD-Yte_TT_MSDC2008_So lieu quoc te(GDP)_Giaoduc2013(ok)" xfId="700"/>
    <cellStyle name="_09.GD-Yte_TT_MSDC2008_So lieu quoc te(GDP)_Maket NGTT2012 LN,TS (7-1-2013)" xfId="701"/>
    <cellStyle name="_09.GD-Yte_TT_MSDC2008_So lieu quoc te(GDP)_Maket NGTT2012 LN,TS (7-1-2013)_Nongnghiep" xfId="702"/>
    <cellStyle name="_09.GD-Yte_TT_MSDC2008_So lieu quoc te(GDP)_Ngiam_lamnghiep_2011_v2(1)(1)" xfId="703"/>
    <cellStyle name="_09.GD-Yte_TT_MSDC2008_So lieu quoc te(GDP)_Ngiam_lamnghiep_2011_v2(1)(1)_Nongnghiep" xfId="704"/>
    <cellStyle name="_09.GD-Yte_TT_MSDC2008_So lieu quoc te(GDP)_NGTT LN,TS 2012 (Chuan)" xfId="705"/>
    <cellStyle name="_09.GD-Yte_TT_MSDC2008_So lieu quoc te(GDP)_Nien giam TT Vu Nong nghiep 2012(solieu)-gui Vu TH 29-3-2013" xfId="706"/>
    <cellStyle name="_09.GD-Yte_TT_MSDC2008_So lieu quoc te(GDP)_Nongnghiep" xfId="707"/>
    <cellStyle name="_09.GD-Yte_TT_MSDC2008_So lieu quoc te(GDP)_Nongnghiep NGDD 2012_cap nhat den 24-5-2013(1)" xfId="708"/>
    <cellStyle name="_09.GD-Yte_TT_MSDC2008_So lieu quoc te(GDP)_Nongnghiep_Nongnghiep NGDD 2012_cap nhat den 24-5-2013(1)" xfId="709"/>
    <cellStyle name="_09.GD-Yte_TT_MSDC2008_So lieu quoc te(GDP)_Xl0000147" xfId="710"/>
    <cellStyle name="_09.GD-Yte_TT_MSDC2008_So lieu quoc te(GDP)_Xl0000167" xfId="711"/>
    <cellStyle name="_09.GD-Yte_TT_MSDC2008_So lieu quoc te(GDP)_XNK" xfId="712"/>
    <cellStyle name="_09.GD-Yte_TT_MSDC2008_Tong hop 1" xfId="713"/>
    <cellStyle name="_09.GD-Yte_TT_MSDC2008_Tong hop NGTT" xfId="714"/>
    <cellStyle name="_09.GD-Yte_TT_MSDC2008_Xl0000167" xfId="715"/>
    <cellStyle name="_09.GD-Yte_TT_MSDC2008_XNK" xfId="716"/>
    <cellStyle name="_09.GD-Yte_TT_MSDC2008_XNK_08 Thuong mai Tong muc - Diep" xfId="717"/>
    <cellStyle name="_09.GD-Yte_TT_MSDC2008_XNK_Bo sung 04 bieu Cong nghiep" xfId="718"/>
    <cellStyle name="_09.GD-Yte_TT_MSDC2008_XNK-2012" xfId="719"/>
    <cellStyle name="_09.GD-Yte_TT_MSDC2008_XNK-Market" xfId="720"/>
    <cellStyle name="_1.OK" xfId="721"/>
    <cellStyle name="_10.Bieuthegioi-tan_NGTT2008(1)" xfId="722"/>
    <cellStyle name="_10.Bieuthegioi-tan_NGTT2008(1) 10" xfId="723"/>
    <cellStyle name="_10.Bieuthegioi-tan_NGTT2008(1) 11" xfId="724"/>
    <cellStyle name="_10.Bieuthegioi-tan_NGTT2008(1) 12" xfId="725"/>
    <cellStyle name="_10.Bieuthegioi-tan_NGTT2008(1) 13" xfId="726"/>
    <cellStyle name="_10.Bieuthegioi-tan_NGTT2008(1) 14" xfId="727"/>
    <cellStyle name="_10.Bieuthegioi-tan_NGTT2008(1) 15" xfId="728"/>
    <cellStyle name="_10.Bieuthegioi-tan_NGTT2008(1) 16" xfId="729"/>
    <cellStyle name="_10.Bieuthegioi-tan_NGTT2008(1) 17" xfId="730"/>
    <cellStyle name="_10.Bieuthegioi-tan_NGTT2008(1) 18" xfId="731"/>
    <cellStyle name="_10.Bieuthegioi-tan_NGTT2008(1) 19" xfId="732"/>
    <cellStyle name="_10.Bieuthegioi-tan_NGTT2008(1) 2" xfId="733"/>
    <cellStyle name="_10.Bieuthegioi-tan_NGTT2008(1) 3" xfId="734"/>
    <cellStyle name="_10.Bieuthegioi-tan_NGTT2008(1) 4" xfId="735"/>
    <cellStyle name="_10.Bieuthegioi-tan_NGTT2008(1) 5" xfId="736"/>
    <cellStyle name="_10.Bieuthegioi-tan_NGTT2008(1) 6" xfId="737"/>
    <cellStyle name="_10.Bieuthegioi-tan_NGTT2008(1) 7" xfId="738"/>
    <cellStyle name="_10.Bieuthegioi-tan_NGTT2008(1) 8" xfId="739"/>
    <cellStyle name="_10.Bieuthegioi-tan_NGTT2008(1) 9" xfId="740"/>
    <cellStyle name="_10.Bieuthegioi-tan_NGTT2008(1)_01 Don vi HC" xfId="741"/>
    <cellStyle name="_10.Bieuthegioi-tan_NGTT2008(1)_01 DVHC-DSLD 2010" xfId="742"/>
    <cellStyle name="_10.Bieuthegioi-tan_NGTT2008(1)_01 DVHC-DSLD 2010_01 Don vi HC" xfId="743"/>
    <cellStyle name="_10.Bieuthegioi-tan_NGTT2008(1)_01 DVHC-DSLD 2010_02 Danso_Laodong 2012(chuan) CO SO" xfId="744"/>
    <cellStyle name="_10.Bieuthegioi-tan_NGTT2008(1)_01 DVHC-DSLD 2010_04 Doanh nghiep va CSKDCT 2012" xfId="745"/>
    <cellStyle name="_10.Bieuthegioi-tan_NGTT2008(1)_01 DVHC-DSLD 2010_08 Thuong mai Tong muc - Diep" xfId="746"/>
    <cellStyle name="_10.Bieuthegioi-tan_NGTT2008(1)_01 DVHC-DSLD 2010_Bo sung 04 bieu Cong nghiep" xfId="747"/>
    <cellStyle name="_10.Bieuthegioi-tan_NGTT2008(1)_01 DVHC-DSLD 2010_Mau" xfId="748"/>
    <cellStyle name="_10.Bieuthegioi-tan_NGTT2008(1)_01 DVHC-DSLD 2010_NGDD 2013 Thu chi NSNN " xfId="749"/>
    <cellStyle name="_10.Bieuthegioi-tan_NGTT2008(1)_01 DVHC-DSLD 2010_Nien giam KT_TV 2010" xfId="750"/>
    <cellStyle name="_10.Bieuthegioi-tan_NGTT2008(1)_01 DVHC-DSLD 2010_nien giam tom tat 2010 (thuy)" xfId="751"/>
    <cellStyle name="_10.Bieuthegioi-tan_NGTT2008(1)_01 DVHC-DSLD 2010_nien giam tom tat 2010 (thuy)_01 Don vi HC" xfId="752"/>
    <cellStyle name="_10.Bieuthegioi-tan_NGTT2008(1)_01 DVHC-DSLD 2010_nien giam tom tat 2010 (thuy)_02 Danso_Laodong 2012(chuan) CO SO" xfId="753"/>
    <cellStyle name="_10.Bieuthegioi-tan_NGTT2008(1)_01 DVHC-DSLD 2010_nien giam tom tat 2010 (thuy)_04 Doanh nghiep va CSKDCT 2012" xfId="754"/>
    <cellStyle name="_10.Bieuthegioi-tan_NGTT2008(1)_01 DVHC-DSLD 2010_nien giam tom tat 2010 (thuy)_08 Thuong mai Tong muc - Diep" xfId="755"/>
    <cellStyle name="_10.Bieuthegioi-tan_NGTT2008(1)_01 DVHC-DSLD 2010_nien giam tom tat 2010 (thuy)_09 Thuong mai va Du lich" xfId="756"/>
    <cellStyle name="_10.Bieuthegioi-tan_NGTT2008(1)_01 DVHC-DSLD 2010_nien giam tom tat 2010 (thuy)_09 Thuong mai va Du lich_01 Don vi HC" xfId="757"/>
    <cellStyle name="_10.Bieuthegioi-tan_NGTT2008(1)_01 DVHC-DSLD 2010_nien giam tom tat 2010 (thuy)_09 Thuong mai va Du lich_NGDD 2013 Thu chi NSNN " xfId="758"/>
    <cellStyle name="_10.Bieuthegioi-tan_NGTT2008(1)_01 DVHC-DSLD 2010_nien giam tom tat 2010 (thuy)_Xl0000167" xfId="759"/>
    <cellStyle name="_10.Bieuthegioi-tan_NGTT2008(1)_01 DVHC-DSLD 2010_Tong hop NGTT" xfId="760"/>
    <cellStyle name="_10.Bieuthegioi-tan_NGTT2008(1)_01 DVHC-DSLD 2010_Tong hop NGTT_09 Thuong mai va Du lich" xfId="761"/>
    <cellStyle name="_10.Bieuthegioi-tan_NGTT2008(1)_01 DVHC-DSLD 2010_Tong hop NGTT_09 Thuong mai va Du lich_01 Don vi HC" xfId="762"/>
    <cellStyle name="_10.Bieuthegioi-tan_NGTT2008(1)_01 DVHC-DSLD 2010_Tong hop NGTT_09 Thuong mai va Du lich_NGDD 2013 Thu chi NSNN " xfId="763"/>
    <cellStyle name="_10.Bieuthegioi-tan_NGTT2008(1)_01 DVHC-DSLD 2010_Xl0000167" xfId="764"/>
    <cellStyle name="_10.Bieuthegioi-tan_NGTT2008(1)_02  Dan so lao dong(OK)" xfId="765"/>
    <cellStyle name="_10.Bieuthegioi-tan_NGTT2008(1)_02 Danso_Laodong 2012(chuan) CO SO" xfId="766"/>
    <cellStyle name="_10.Bieuthegioi-tan_NGTT2008(1)_03 Dautu 2010" xfId="767"/>
    <cellStyle name="_10.Bieuthegioi-tan_NGTT2008(1)_03 Dautu 2010_01 Don vi HC" xfId="768"/>
    <cellStyle name="_10.Bieuthegioi-tan_NGTT2008(1)_03 Dautu 2010_02 Danso_Laodong 2012(chuan) CO SO" xfId="769"/>
    <cellStyle name="_10.Bieuthegioi-tan_NGTT2008(1)_03 Dautu 2010_04 Doanh nghiep va CSKDCT 2012" xfId="770"/>
    <cellStyle name="_10.Bieuthegioi-tan_NGTT2008(1)_03 Dautu 2010_08 Thuong mai Tong muc - Diep" xfId="771"/>
    <cellStyle name="_10.Bieuthegioi-tan_NGTT2008(1)_03 Dautu 2010_09 Thuong mai va Du lich" xfId="772"/>
    <cellStyle name="_10.Bieuthegioi-tan_NGTT2008(1)_03 Dautu 2010_09 Thuong mai va Du lich_01 Don vi HC" xfId="773"/>
    <cellStyle name="_10.Bieuthegioi-tan_NGTT2008(1)_03 Dautu 2010_09 Thuong mai va Du lich_NGDD 2013 Thu chi NSNN " xfId="774"/>
    <cellStyle name="_10.Bieuthegioi-tan_NGTT2008(1)_03 Dautu 2010_Xl0000167" xfId="775"/>
    <cellStyle name="_10.Bieuthegioi-tan_NGTT2008(1)_03 TKQG" xfId="776"/>
    <cellStyle name="_10.Bieuthegioi-tan_NGTT2008(1)_03 TKQG_02  Dan so lao dong(OK)" xfId="777"/>
    <cellStyle name="_10.Bieuthegioi-tan_NGTT2008(1)_03 TKQG_Xl0000167" xfId="778"/>
    <cellStyle name="_10.Bieuthegioi-tan_NGTT2008(1)_04 Doanh nghiep va CSKDCT 2012" xfId="779"/>
    <cellStyle name="_10.Bieuthegioi-tan_NGTT2008(1)_05 Doanh nghiep va Ca the_2011 (Ok)" xfId="780"/>
    <cellStyle name="_10.Bieuthegioi-tan_NGTT2008(1)_05 Thu chi NSNN" xfId="781"/>
    <cellStyle name="_10.Bieuthegioi-tan_NGTT2008(1)_05 Thuong mai" xfId="782"/>
    <cellStyle name="_10.Bieuthegioi-tan_NGTT2008(1)_05 Thuong mai_01 Don vi HC" xfId="783"/>
    <cellStyle name="_10.Bieuthegioi-tan_NGTT2008(1)_05 Thuong mai_02 Danso_Laodong 2012(chuan) CO SO" xfId="784"/>
    <cellStyle name="_10.Bieuthegioi-tan_NGTT2008(1)_05 Thuong mai_04 Doanh nghiep va CSKDCT 2012" xfId="785"/>
    <cellStyle name="_10.Bieuthegioi-tan_NGTT2008(1)_05 Thuong mai_NGDD 2013 Thu chi NSNN " xfId="786"/>
    <cellStyle name="_10.Bieuthegioi-tan_NGTT2008(1)_05 Thuong mai_Nien giam KT_TV 2010" xfId="787"/>
    <cellStyle name="_10.Bieuthegioi-tan_NGTT2008(1)_05 Thuong mai_Xl0000167" xfId="788"/>
    <cellStyle name="_10.Bieuthegioi-tan_NGTT2008(1)_06 Nong, lam nghiep 2010  (ok)" xfId="789"/>
    <cellStyle name="_10.Bieuthegioi-tan_NGTT2008(1)_06 Van tai" xfId="790"/>
    <cellStyle name="_10.Bieuthegioi-tan_NGTT2008(1)_06 Van tai_01 Don vi HC" xfId="791"/>
    <cellStyle name="_10.Bieuthegioi-tan_NGTT2008(1)_06 Van tai_02 Danso_Laodong 2012(chuan) CO SO" xfId="792"/>
    <cellStyle name="_10.Bieuthegioi-tan_NGTT2008(1)_06 Van tai_04 Doanh nghiep va CSKDCT 2012" xfId="793"/>
    <cellStyle name="_10.Bieuthegioi-tan_NGTT2008(1)_06 Van tai_NGDD 2013 Thu chi NSNN " xfId="794"/>
    <cellStyle name="_10.Bieuthegioi-tan_NGTT2008(1)_06 Van tai_Nien giam KT_TV 2010" xfId="795"/>
    <cellStyle name="_10.Bieuthegioi-tan_NGTT2008(1)_06 Van tai_Xl0000167" xfId="796"/>
    <cellStyle name="_10.Bieuthegioi-tan_NGTT2008(1)_07 Buu dien" xfId="797"/>
    <cellStyle name="_10.Bieuthegioi-tan_NGTT2008(1)_07 Buu dien_01 Don vi HC" xfId="798"/>
    <cellStyle name="_10.Bieuthegioi-tan_NGTT2008(1)_07 Buu dien_02 Danso_Laodong 2012(chuan) CO SO" xfId="799"/>
    <cellStyle name="_10.Bieuthegioi-tan_NGTT2008(1)_07 Buu dien_04 Doanh nghiep va CSKDCT 2012" xfId="800"/>
    <cellStyle name="_10.Bieuthegioi-tan_NGTT2008(1)_07 Buu dien_NGDD 2013 Thu chi NSNN " xfId="801"/>
    <cellStyle name="_10.Bieuthegioi-tan_NGTT2008(1)_07 Buu dien_Nien giam KT_TV 2010" xfId="802"/>
    <cellStyle name="_10.Bieuthegioi-tan_NGTT2008(1)_07 Buu dien_Xl0000167" xfId="803"/>
    <cellStyle name="_10.Bieuthegioi-tan_NGTT2008(1)_07 NGTT CN 2012" xfId="804"/>
    <cellStyle name="_10.Bieuthegioi-tan_NGTT2008(1)_08 Thuong mai Tong muc - Diep" xfId="805"/>
    <cellStyle name="_10.Bieuthegioi-tan_NGTT2008(1)_08 Thuong mai va Du lich (Ok)" xfId="806"/>
    <cellStyle name="_10.Bieuthegioi-tan_NGTT2008(1)_08 Van tai" xfId="807"/>
    <cellStyle name="_10.Bieuthegioi-tan_NGTT2008(1)_08 Van tai_01 Don vi HC" xfId="808"/>
    <cellStyle name="_10.Bieuthegioi-tan_NGTT2008(1)_08 Van tai_02 Danso_Laodong 2012(chuan) CO SO" xfId="809"/>
    <cellStyle name="_10.Bieuthegioi-tan_NGTT2008(1)_08 Van tai_04 Doanh nghiep va CSKDCT 2012" xfId="810"/>
    <cellStyle name="_10.Bieuthegioi-tan_NGTT2008(1)_08 Van tai_NGDD 2013 Thu chi NSNN " xfId="811"/>
    <cellStyle name="_10.Bieuthegioi-tan_NGTT2008(1)_08 Van tai_Nien giam KT_TV 2010" xfId="812"/>
    <cellStyle name="_10.Bieuthegioi-tan_NGTT2008(1)_08 Van tai_Xl0000167" xfId="813"/>
    <cellStyle name="_10.Bieuthegioi-tan_NGTT2008(1)_08 Yte-van hoa" xfId="814"/>
    <cellStyle name="_10.Bieuthegioi-tan_NGTT2008(1)_08 Yte-van hoa_01 Don vi HC" xfId="815"/>
    <cellStyle name="_10.Bieuthegioi-tan_NGTT2008(1)_08 Yte-van hoa_02 Danso_Laodong 2012(chuan) CO SO" xfId="816"/>
    <cellStyle name="_10.Bieuthegioi-tan_NGTT2008(1)_08 Yte-van hoa_04 Doanh nghiep va CSKDCT 2012" xfId="817"/>
    <cellStyle name="_10.Bieuthegioi-tan_NGTT2008(1)_08 Yte-van hoa_NGDD 2013 Thu chi NSNN " xfId="818"/>
    <cellStyle name="_10.Bieuthegioi-tan_NGTT2008(1)_08 Yte-van hoa_Nien giam KT_TV 2010" xfId="819"/>
    <cellStyle name="_10.Bieuthegioi-tan_NGTT2008(1)_08 Yte-van hoa_Xl0000167" xfId="820"/>
    <cellStyle name="_10.Bieuthegioi-tan_NGTT2008(1)_09 Chi so gia 2011- VuTKG-1 (Ok)" xfId="821"/>
    <cellStyle name="_10.Bieuthegioi-tan_NGTT2008(1)_09 Du lich" xfId="822"/>
    <cellStyle name="_10.Bieuthegioi-tan_NGTT2008(1)_09 Thuong mai va Du lich" xfId="823"/>
    <cellStyle name="_10.Bieuthegioi-tan_NGTT2008(1)_09 Thuong mai va Du lich_01 Don vi HC" xfId="824"/>
    <cellStyle name="_10.Bieuthegioi-tan_NGTT2008(1)_09 Thuong mai va Du lich_NGDD 2013 Thu chi NSNN " xfId="825"/>
    <cellStyle name="_10.Bieuthegioi-tan_NGTT2008(1)_10 Market VH, YT, GD, NGTT 2011 " xfId="826"/>
    <cellStyle name="_10.Bieuthegioi-tan_NGTT2008(1)_10 Market VH, YT, GD, NGTT 2011 _02  Dan so lao dong(OK)" xfId="827"/>
    <cellStyle name="_10.Bieuthegioi-tan_NGTT2008(1)_10 Market VH, YT, GD, NGTT 2011 _03 TKQG va Thu chi NSNN 2012" xfId="828"/>
    <cellStyle name="_10.Bieuthegioi-tan_NGTT2008(1)_10 Market VH, YT, GD, NGTT 2011 _04 Doanh nghiep va CSKDCT 2012" xfId="829"/>
    <cellStyle name="_10.Bieuthegioi-tan_NGTT2008(1)_10 Market VH, YT, GD, NGTT 2011 _05 Doanh nghiep va Ca the_2011 (Ok)" xfId="830"/>
    <cellStyle name="_10.Bieuthegioi-tan_NGTT2008(1)_10 Market VH, YT, GD, NGTT 2011 _07 NGTT CN 2012" xfId="831"/>
    <cellStyle name="_10.Bieuthegioi-tan_NGTT2008(1)_10 Market VH, YT, GD, NGTT 2011 _08 Thuong mai Tong muc - Diep" xfId="832"/>
    <cellStyle name="_10.Bieuthegioi-tan_NGTT2008(1)_10 Market VH, YT, GD, NGTT 2011 _08 Thuong mai va Du lich (Ok)" xfId="833"/>
    <cellStyle name="_10.Bieuthegioi-tan_NGTT2008(1)_10 Market VH, YT, GD, NGTT 2011 _09 Chi so gia 2011- VuTKG-1 (Ok)" xfId="834"/>
    <cellStyle name="_10.Bieuthegioi-tan_NGTT2008(1)_10 Market VH, YT, GD, NGTT 2011 _09 Du lich" xfId="835"/>
    <cellStyle name="_10.Bieuthegioi-tan_NGTT2008(1)_10 Market VH, YT, GD, NGTT 2011 _10 Van tai va BCVT (da sua ok)" xfId="836"/>
    <cellStyle name="_10.Bieuthegioi-tan_NGTT2008(1)_10 Market VH, YT, GD, NGTT 2011 _11 (3)" xfId="837"/>
    <cellStyle name="_10.Bieuthegioi-tan_NGTT2008(1)_10 Market VH, YT, GD, NGTT 2011 _11 (3)_04 Doanh nghiep va CSKDCT 2012" xfId="838"/>
    <cellStyle name="_10.Bieuthegioi-tan_NGTT2008(1)_10 Market VH, YT, GD, NGTT 2011 _11 (3)_Xl0000167" xfId="839"/>
    <cellStyle name="_10.Bieuthegioi-tan_NGTT2008(1)_10 Market VH, YT, GD, NGTT 2011 _12 (2)" xfId="840"/>
    <cellStyle name="_10.Bieuthegioi-tan_NGTT2008(1)_10 Market VH, YT, GD, NGTT 2011 _12 (2)_04 Doanh nghiep va CSKDCT 2012" xfId="841"/>
    <cellStyle name="_10.Bieuthegioi-tan_NGTT2008(1)_10 Market VH, YT, GD, NGTT 2011 _12 (2)_Xl0000167" xfId="842"/>
    <cellStyle name="_10.Bieuthegioi-tan_NGTT2008(1)_10 Market VH, YT, GD, NGTT 2011 _12 Giao duc, Y Te va Muc songnam2011" xfId="843"/>
    <cellStyle name="_10.Bieuthegioi-tan_NGTT2008(1)_10 Market VH, YT, GD, NGTT 2011 _13 Van tai 2012" xfId="844"/>
    <cellStyle name="_10.Bieuthegioi-tan_NGTT2008(1)_10 Market VH, YT, GD, NGTT 2011 _Giaoduc2013(ok)" xfId="845"/>
    <cellStyle name="_10.Bieuthegioi-tan_NGTT2008(1)_10 Market VH, YT, GD, NGTT 2011 _Maket NGTT2012 LN,TS (7-1-2013)" xfId="846"/>
    <cellStyle name="_10.Bieuthegioi-tan_NGTT2008(1)_10 Market VH, YT, GD, NGTT 2011 _Maket NGTT2012 LN,TS (7-1-2013)_Nongnghiep" xfId="847"/>
    <cellStyle name="_10.Bieuthegioi-tan_NGTT2008(1)_10 Market VH, YT, GD, NGTT 2011 _Ngiam_lamnghiep_2011_v2(1)(1)" xfId="848"/>
    <cellStyle name="_10.Bieuthegioi-tan_NGTT2008(1)_10 Market VH, YT, GD, NGTT 2011 _Ngiam_lamnghiep_2011_v2(1)(1)_Nongnghiep" xfId="849"/>
    <cellStyle name="_10.Bieuthegioi-tan_NGTT2008(1)_10 Market VH, YT, GD, NGTT 2011 _NGTT LN,TS 2012 (Chuan)" xfId="850"/>
    <cellStyle name="_10.Bieuthegioi-tan_NGTT2008(1)_10 Market VH, YT, GD, NGTT 2011 _Nien giam TT Vu Nong nghiep 2012(solieu)-gui Vu TH 29-3-2013" xfId="851"/>
    <cellStyle name="_10.Bieuthegioi-tan_NGTT2008(1)_10 Market VH, YT, GD, NGTT 2011 _Nongnghiep" xfId="852"/>
    <cellStyle name="_10.Bieuthegioi-tan_NGTT2008(1)_10 Market VH, YT, GD, NGTT 2011 _Nongnghiep NGDD 2012_cap nhat den 24-5-2013(1)" xfId="853"/>
    <cellStyle name="_10.Bieuthegioi-tan_NGTT2008(1)_10 Market VH, YT, GD, NGTT 2011 _Nongnghiep_Nongnghiep NGDD 2012_cap nhat den 24-5-2013(1)" xfId="854"/>
    <cellStyle name="_10.Bieuthegioi-tan_NGTT2008(1)_10 Market VH, YT, GD, NGTT 2011 _So lieu quoc te TH" xfId="855"/>
    <cellStyle name="_10.Bieuthegioi-tan_NGTT2008(1)_10 Market VH, YT, GD, NGTT 2011 _Xl0000147" xfId="856"/>
    <cellStyle name="_10.Bieuthegioi-tan_NGTT2008(1)_10 Market VH, YT, GD, NGTT 2011 _Xl0000167" xfId="857"/>
    <cellStyle name="_10.Bieuthegioi-tan_NGTT2008(1)_10 Market VH, YT, GD, NGTT 2011 _XNK" xfId="858"/>
    <cellStyle name="_10.Bieuthegioi-tan_NGTT2008(1)_10 Van tai va BCVT (da sua ok)" xfId="859"/>
    <cellStyle name="_10.Bieuthegioi-tan_NGTT2008(1)_10 VH, YT, GD, NGTT 2010 - (OK)" xfId="860"/>
    <cellStyle name="_10.Bieuthegioi-tan_NGTT2008(1)_10 VH, YT, GD, NGTT 2010 - (OK)_Bo sung 04 bieu Cong nghiep" xfId="861"/>
    <cellStyle name="_10.Bieuthegioi-tan_NGTT2008(1)_11 (3)" xfId="862"/>
    <cellStyle name="_10.Bieuthegioi-tan_NGTT2008(1)_11 (3)_04 Doanh nghiep va CSKDCT 2012" xfId="863"/>
    <cellStyle name="_10.Bieuthegioi-tan_NGTT2008(1)_11 (3)_Xl0000167" xfId="864"/>
    <cellStyle name="_10.Bieuthegioi-tan_NGTT2008(1)_11 So lieu quoc te 2010-final" xfId="865"/>
    <cellStyle name="_10.Bieuthegioi-tan_NGTT2008(1)_12 (2)" xfId="866"/>
    <cellStyle name="_10.Bieuthegioi-tan_NGTT2008(1)_12 (2)_04 Doanh nghiep va CSKDCT 2012" xfId="867"/>
    <cellStyle name="_10.Bieuthegioi-tan_NGTT2008(1)_12 (2)_Xl0000167" xfId="868"/>
    <cellStyle name="_10.Bieuthegioi-tan_NGTT2008(1)_12 Chi so gia 2012(chuan) co so" xfId="869"/>
    <cellStyle name="_10.Bieuthegioi-tan_NGTT2008(1)_12 Giao duc, Y Te va Muc songnam2011" xfId="870"/>
    <cellStyle name="_10.Bieuthegioi-tan_NGTT2008(1)_13 Van tai 2012" xfId="871"/>
    <cellStyle name="_10.Bieuthegioi-tan_NGTT2008(1)_Book1" xfId="872"/>
    <cellStyle name="_10.Bieuthegioi-tan_NGTT2008(1)_Book3" xfId="873"/>
    <cellStyle name="_10.Bieuthegioi-tan_NGTT2008(1)_Book3 10" xfId="874"/>
    <cellStyle name="_10.Bieuthegioi-tan_NGTT2008(1)_Book3 11" xfId="875"/>
    <cellStyle name="_10.Bieuthegioi-tan_NGTT2008(1)_Book3 12" xfId="876"/>
    <cellStyle name="_10.Bieuthegioi-tan_NGTT2008(1)_Book3 13" xfId="877"/>
    <cellStyle name="_10.Bieuthegioi-tan_NGTT2008(1)_Book3 14" xfId="878"/>
    <cellStyle name="_10.Bieuthegioi-tan_NGTT2008(1)_Book3 15" xfId="879"/>
    <cellStyle name="_10.Bieuthegioi-tan_NGTT2008(1)_Book3 16" xfId="880"/>
    <cellStyle name="_10.Bieuthegioi-tan_NGTT2008(1)_Book3 17" xfId="881"/>
    <cellStyle name="_10.Bieuthegioi-tan_NGTT2008(1)_Book3 18" xfId="882"/>
    <cellStyle name="_10.Bieuthegioi-tan_NGTT2008(1)_Book3 19" xfId="883"/>
    <cellStyle name="_10.Bieuthegioi-tan_NGTT2008(1)_Book3 2" xfId="884"/>
    <cellStyle name="_10.Bieuthegioi-tan_NGTT2008(1)_Book3 3" xfId="885"/>
    <cellStyle name="_10.Bieuthegioi-tan_NGTT2008(1)_Book3 4" xfId="886"/>
    <cellStyle name="_10.Bieuthegioi-tan_NGTT2008(1)_Book3 5" xfId="887"/>
    <cellStyle name="_10.Bieuthegioi-tan_NGTT2008(1)_Book3 6" xfId="888"/>
    <cellStyle name="_10.Bieuthegioi-tan_NGTT2008(1)_Book3 7" xfId="889"/>
    <cellStyle name="_10.Bieuthegioi-tan_NGTT2008(1)_Book3 8" xfId="890"/>
    <cellStyle name="_10.Bieuthegioi-tan_NGTT2008(1)_Book3 9" xfId="891"/>
    <cellStyle name="_10.Bieuthegioi-tan_NGTT2008(1)_Book3_01 Don vi HC" xfId="892"/>
    <cellStyle name="_10.Bieuthegioi-tan_NGTT2008(1)_Book3_01 DVHC-DSLD 2010" xfId="893"/>
    <cellStyle name="_10.Bieuthegioi-tan_NGTT2008(1)_Book3_02  Dan so lao dong(OK)" xfId="894"/>
    <cellStyle name="_10.Bieuthegioi-tan_NGTT2008(1)_Book3_02 Danso_Laodong 2012(chuan) CO SO" xfId="895"/>
    <cellStyle name="_10.Bieuthegioi-tan_NGTT2008(1)_Book3_03 TKQG va Thu chi NSNN 2012" xfId="896"/>
    <cellStyle name="_10.Bieuthegioi-tan_NGTT2008(1)_Book3_04 Doanh nghiep va CSKDCT 2012" xfId="897"/>
    <cellStyle name="_10.Bieuthegioi-tan_NGTT2008(1)_Book3_05 Doanh nghiep va Ca the_2011 (Ok)" xfId="898"/>
    <cellStyle name="_10.Bieuthegioi-tan_NGTT2008(1)_Book3_05 NGTT DN 2010 (OK)" xfId="899"/>
    <cellStyle name="_10.Bieuthegioi-tan_NGTT2008(1)_Book3_05 NGTT DN 2010 (OK)_Bo sung 04 bieu Cong nghiep" xfId="900"/>
    <cellStyle name="_10.Bieuthegioi-tan_NGTT2008(1)_Book3_06 Nong, lam nghiep 2010  (ok)" xfId="901"/>
    <cellStyle name="_10.Bieuthegioi-tan_NGTT2008(1)_Book3_07 NGTT CN 2012" xfId="902"/>
    <cellStyle name="_10.Bieuthegioi-tan_NGTT2008(1)_Book3_08 Thuong mai Tong muc - Diep" xfId="903"/>
    <cellStyle name="_10.Bieuthegioi-tan_NGTT2008(1)_Book3_08 Thuong mai va Du lich (Ok)" xfId="904"/>
    <cellStyle name="_10.Bieuthegioi-tan_NGTT2008(1)_Book3_09 Chi so gia 2011- VuTKG-1 (Ok)" xfId="905"/>
    <cellStyle name="_10.Bieuthegioi-tan_NGTT2008(1)_Book3_09 Du lich" xfId="906"/>
    <cellStyle name="_10.Bieuthegioi-tan_NGTT2008(1)_Book3_10 Market VH, YT, GD, NGTT 2011 " xfId="907"/>
    <cellStyle name="_10.Bieuthegioi-tan_NGTT2008(1)_Book3_10 Market VH, YT, GD, NGTT 2011 _02  Dan so lao dong(OK)" xfId="908"/>
    <cellStyle name="_10.Bieuthegioi-tan_NGTT2008(1)_Book3_10 Market VH, YT, GD, NGTT 2011 _03 TKQG va Thu chi NSNN 2012" xfId="909"/>
    <cellStyle name="_10.Bieuthegioi-tan_NGTT2008(1)_Book3_10 Market VH, YT, GD, NGTT 2011 _04 Doanh nghiep va CSKDCT 2012" xfId="910"/>
    <cellStyle name="_10.Bieuthegioi-tan_NGTT2008(1)_Book3_10 Market VH, YT, GD, NGTT 2011 _05 Doanh nghiep va Ca the_2011 (Ok)" xfId="911"/>
    <cellStyle name="_10.Bieuthegioi-tan_NGTT2008(1)_Book3_10 Market VH, YT, GD, NGTT 2011 _07 NGTT CN 2012" xfId="912"/>
    <cellStyle name="_10.Bieuthegioi-tan_NGTT2008(1)_Book3_10 Market VH, YT, GD, NGTT 2011 _08 Thuong mai Tong muc - Diep" xfId="913"/>
    <cellStyle name="_10.Bieuthegioi-tan_NGTT2008(1)_Book3_10 Market VH, YT, GD, NGTT 2011 _08 Thuong mai va Du lich (Ok)" xfId="914"/>
    <cellStyle name="_10.Bieuthegioi-tan_NGTT2008(1)_Book3_10 Market VH, YT, GD, NGTT 2011 _09 Chi so gia 2011- VuTKG-1 (Ok)" xfId="915"/>
    <cellStyle name="_10.Bieuthegioi-tan_NGTT2008(1)_Book3_10 Market VH, YT, GD, NGTT 2011 _09 Du lich" xfId="916"/>
    <cellStyle name="_10.Bieuthegioi-tan_NGTT2008(1)_Book3_10 Market VH, YT, GD, NGTT 2011 _10 Van tai va BCVT (da sua ok)" xfId="917"/>
    <cellStyle name="_10.Bieuthegioi-tan_NGTT2008(1)_Book3_10 Market VH, YT, GD, NGTT 2011 _11 (3)" xfId="918"/>
    <cellStyle name="_10.Bieuthegioi-tan_NGTT2008(1)_Book3_10 Market VH, YT, GD, NGTT 2011 _11 (3)_04 Doanh nghiep va CSKDCT 2012" xfId="919"/>
    <cellStyle name="_10.Bieuthegioi-tan_NGTT2008(1)_Book3_10 Market VH, YT, GD, NGTT 2011 _11 (3)_Xl0000167" xfId="920"/>
    <cellStyle name="_10.Bieuthegioi-tan_NGTT2008(1)_Book3_10 Market VH, YT, GD, NGTT 2011 _12 (2)" xfId="921"/>
    <cellStyle name="_10.Bieuthegioi-tan_NGTT2008(1)_Book3_10 Market VH, YT, GD, NGTT 2011 _12 (2)_04 Doanh nghiep va CSKDCT 2012" xfId="922"/>
    <cellStyle name="_10.Bieuthegioi-tan_NGTT2008(1)_Book3_10 Market VH, YT, GD, NGTT 2011 _12 (2)_Xl0000167" xfId="923"/>
    <cellStyle name="_10.Bieuthegioi-tan_NGTT2008(1)_Book3_10 Market VH, YT, GD, NGTT 2011 _12 Giao duc, Y Te va Muc songnam2011" xfId="924"/>
    <cellStyle name="_10.Bieuthegioi-tan_NGTT2008(1)_Book3_10 Market VH, YT, GD, NGTT 2011 _13 Van tai 2012" xfId="925"/>
    <cellStyle name="_10.Bieuthegioi-tan_NGTT2008(1)_Book3_10 Market VH, YT, GD, NGTT 2011 _Giaoduc2013(ok)" xfId="926"/>
    <cellStyle name="_10.Bieuthegioi-tan_NGTT2008(1)_Book3_10 Market VH, YT, GD, NGTT 2011 _Maket NGTT2012 LN,TS (7-1-2013)" xfId="927"/>
    <cellStyle name="_10.Bieuthegioi-tan_NGTT2008(1)_Book3_10 Market VH, YT, GD, NGTT 2011 _Maket NGTT2012 LN,TS (7-1-2013)_Nongnghiep" xfId="928"/>
    <cellStyle name="_10.Bieuthegioi-tan_NGTT2008(1)_Book3_10 Market VH, YT, GD, NGTT 2011 _Ngiam_lamnghiep_2011_v2(1)(1)" xfId="929"/>
    <cellStyle name="_10.Bieuthegioi-tan_NGTT2008(1)_Book3_10 Market VH, YT, GD, NGTT 2011 _Ngiam_lamnghiep_2011_v2(1)(1)_Nongnghiep" xfId="930"/>
    <cellStyle name="_10.Bieuthegioi-tan_NGTT2008(1)_Book3_10 Market VH, YT, GD, NGTT 2011 _NGTT LN,TS 2012 (Chuan)" xfId="931"/>
    <cellStyle name="_10.Bieuthegioi-tan_NGTT2008(1)_Book3_10 Market VH, YT, GD, NGTT 2011 _Nien giam TT Vu Nong nghiep 2012(solieu)-gui Vu TH 29-3-2013" xfId="932"/>
    <cellStyle name="_10.Bieuthegioi-tan_NGTT2008(1)_Book3_10 Market VH, YT, GD, NGTT 2011 _Nongnghiep" xfId="933"/>
    <cellStyle name="_10.Bieuthegioi-tan_NGTT2008(1)_Book3_10 Market VH, YT, GD, NGTT 2011 _Nongnghiep NGDD 2012_cap nhat den 24-5-2013(1)" xfId="934"/>
    <cellStyle name="_10.Bieuthegioi-tan_NGTT2008(1)_Book3_10 Market VH, YT, GD, NGTT 2011 _Nongnghiep_Nongnghiep NGDD 2012_cap nhat den 24-5-2013(1)" xfId="935"/>
    <cellStyle name="_10.Bieuthegioi-tan_NGTT2008(1)_Book3_10 Market VH, YT, GD, NGTT 2011 _So lieu quoc te TH" xfId="936"/>
    <cellStyle name="_10.Bieuthegioi-tan_NGTT2008(1)_Book3_10 Market VH, YT, GD, NGTT 2011 _Xl0000147" xfId="937"/>
    <cellStyle name="_10.Bieuthegioi-tan_NGTT2008(1)_Book3_10 Market VH, YT, GD, NGTT 2011 _Xl0000167" xfId="938"/>
    <cellStyle name="_10.Bieuthegioi-tan_NGTT2008(1)_Book3_10 Market VH, YT, GD, NGTT 2011 _XNK" xfId="939"/>
    <cellStyle name="_10.Bieuthegioi-tan_NGTT2008(1)_Book3_10 Van tai va BCVT (da sua ok)" xfId="940"/>
    <cellStyle name="_10.Bieuthegioi-tan_NGTT2008(1)_Book3_10 VH, YT, GD, NGTT 2010 - (OK)" xfId="941"/>
    <cellStyle name="_10.Bieuthegioi-tan_NGTT2008(1)_Book3_10 VH, YT, GD, NGTT 2010 - (OK)_Bo sung 04 bieu Cong nghiep" xfId="942"/>
    <cellStyle name="_10.Bieuthegioi-tan_NGTT2008(1)_Book3_11 (3)" xfId="943"/>
    <cellStyle name="_10.Bieuthegioi-tan_NGTT2008(1)_Book3_11 (3)_04 Doanh nghiep va CSKDCT 2012" xfId="944"/>
    <cellStyle name="_10.Bieuthegioi-tan_NGTT2008(1)_Book3_11 (3)_Xl0000167" xfId="945"/>
    <cellStyle name="_10.Bieuthegioi-tan_NGTT2008(1)_Book3_12 (2)" xfId="946"/>
    <cellStyle name="_10.Bieuthegioi-tan_NGTT2008(1)_Book3_12 (2)_04 Doanh nghiep va CSKDCT 2012" xfId="947"/>
    <cellStyle name="_10.Bieuthegioi-tan_NGTT2008(1)_Book3_12 (2)_Xl0000167" xfId="948"/>
    <cellStyle name="_10.Bieuthegioi-tan_NGTT2008(1)_Book3_12 Chi so gia 2012(chuan) co so" xfId="949"/>
    <cellStyle name="_10.Bieuthegioi-tan_NGTT2008(1)_Book3_12 Giao duc, Y Te va Muc songnam2011" xfId="950"/>
    <cellStyle name="_10.Bieuthegioi-tan_NGTT2008(1)_Book3_13 Van tai 2012" xfId="951"/>
    <cellStyle name="_10.Bieuthegioi-tan_NGTT2008(1)_Book3_Book1" xfId="952"/>
    <cellStyle name="_10.Bieuthegioi-tan_NGTT2008(1)_Book3_CucThongke-phucdap-Tuan-Anh" xfId="953"/>
    <cellStyle name="_10.Bieuthegioi-tan_NGTT2008(1)_Book3_Giaoduc2013(ok)" xfId="954"/>
    <cellStyle name="_10.Bieuthegioi-tan_NGTT2008(1)_Book3_GTSXNN" xfId="955"/>
    <cellStyle name="_10.Bieuthegioi-tan_NGTT2008(1)_Book3_GTSXNN_Nongnghiep NGDD 2012_cap nhat den 24-5-2013(1)" xfId="956"/>
    <cellStyle name="_10.Bieuthegioi-tan_NGTT2008(1)_Book3_Maket NGTT2012 LN,TS (7-1-2013)" xfId="957"/>
    <cellStyle name="_10.Bieuthegioi-tan_NGTT2008(1)_Book3_Maket NGTT2012 LN,TS (7-1-2013)_Nongnghiep" xfId="958"/>
    <cellStyle name="_10.Bieuthegioi-tan_NGTT2008(1)_Book3_Ngiam_lamnghiep_2011_v2(1)(1)" xfId="959"/>
    <cellStyle name="_10.Bieuthegioi-tan_NGTT2008(1)_Book3_Ngiam_lamnghiep_2011_v2(1)(1)_Nongnghiep" xfId="960"/>
    <cellStyle name="_10.Bieuthegioi-tan_NGTT2008(1)_Book3_NGTT LN,TS 2012 (Chuan)" xfId="961"/>
    <cellStyle name="_10.Bieuthegioi-tan_NGTT2008(1)_Book3_Nien giam day du  Nong nghiep 2010" xfId="962"/>
    <cellStyle name="_10.Bieuthegioi-tan_NGTT2008(1)_Book3_Nien giam TT Vu Nong nghiep 2012(solieu)-gui Vu TH 29-3-2013" xfId="963"/>
    <cellStyle name="_10.Bieuthegioi-tan_NGTT2008(1)_Book3_Nongnghiep" xfId="964"/>
    <cellStyle name="_10.Bieuthegioi-tan_NGTT2008(1)_Book3_Nongnghiep_Bo sung 04 bieu Cong nghiep" xfId="965"/>
    <cellStyle name="_10.Bieuthegioi-tan_NGTT2008(1)_Book3_Nongnghiep_Mau" xfId="966"/>
    <cellStyle name="_10.Bieuthegioi-tan_NGTT2008(1)_Book3_Nongnghiep_NGDD 2013 Thu chi NSNN " xfId="967"/>
    <cellStyle name="_10.Bieuthegioi-tan_NGTT2008(1)_Book3_Nongnghiep_Nongnghiep NGDD 2012_cap nhat den 24-5-2013(1)" xfId="968"/>
    <cellStyle name="_10.Bieuthegioi-tan_NGTT2008(1)_Book3_So lieu quoc te TH" xfId="969"/>
    <cellStyle name="_10.Bieuthegioi-tan_NGTT2008(1)_Book3_So lieu quoc te TH_08 Cong nghiep 2010" xfId="970"/>
    <cellStyle name="_10.Bieuthegioi-tan_NGTT2008(1)_Book3_So lieu quoc te TH_08 Thuong mai va Du lich (Ok)" xfId="971"/>
    <cellStyle name="_10.Bieuthegioi-tan_NGTT2008(1)_Book3_So lieu quoc te TH_09 Chi so gia 2011- VuTKG-1 (Ok)" xfId="972"/>
    <cellStyle name="_10.Bieuthegioi-tan_NGTT2008(1)_Book3_So lieu quoc te TH_09 Du lich" xfId="973"/>
    <cellStyle name="_10.Bieuthegioi-tan_NGTT2008(1)_Book3_So lieu quoc te TH_10 Van tai va BCVT (da sua ok)" xfId="974"/>
    <cellStyle name="_10.Bieuthegioi-tan_NGTT2008(1)_Book3_So lieu quoc te TH_12 Giao duc, Y Te va Muc songnam2011" xfId="975"/>
    <cellStyle name="_10.Bieuthegioi-tan_NGTT2008(1)_Book3_So lieu quoc te TH_nien giam tom tat du lich va XNK" xfId="976"/>
    <cellStyle name="_10.Bieuthegioi-tan_NGTT2008(1)_Book3_So lieu quoc te TH_Nongnghiep" xfId="977"/>
    <cellStyle name="_10.Bieuthegioi-tan_NGTT2008(1)_Book3_So lieu quoc te TH_XNK" xfId="978"/>
    <cellStyle name="_10.Bieuthegioi-tan_NGTT2008(1)_Book3_So lieu quoc te(GDP)" xfId="979"/>
    <cellStyle name="_10.Bieuthegioi-tan_NGTT2008(1)_Book3_So lieu quoc te(GDP)_02  Dan so lao dong(OK)" xfId="980"/>
    <cellStyle name="_10.Bieuthegioi-tan_NGTT2008(1)_Book3_So lieu quoc te(GDP)_03 TKQG va Thu chi NSNN 2012" xfId="981"/>
    <cellStyle name="_10.Bieuthegioi-tan_NGTT2008(1)_Book3_So lieu quoc te(GDP)_04 Doanh nghiep va CSKDCT 2012" xfId="982"/>
    <cellStyle name="_10.Bieuthegioi-tan_NGTT2008(1)_Book3_So lieu quoc te(GDP)_05 Doanh nghiep va Ca the_2011 (Ok)" xfId="983"/>
    <cellStyle name="_10.Bieuthegioi-tan_NGTT2008(1)_Book3_So lieu quoc te(GDP)_07 NGTT CN 2012" xfId="984"/>
    <cellStyle name="_10.Bieuthegioi-tan_NGTT2008(1)_Book3_So lieu quoc te(GDP)_08 Thuong mai Tong muc - Diep" xfId="985"/>
    <cellStyle name="_10.Bieuthegioi-tan_NGTT2008(1)_Book3_So lieu quoc te(GDP)_08 Thuong mai va Du lich (Ok)" xfId="986"/>
    <cellStyle name="_10.Bieuthegioi-tan_NGTT2008(1)_Book3_So lieu quoc te(GDP)_09 Chi so gia 2011- VuTKG-1 (Ok)" xfId="987"/>
    <cellStyle name="_10.Bieuthegioi-tan_NGTT2008(1)_Book3_So lieu quoc te(GDP)_09 Du lich" xfId="988"/>
    <cellStyle name="_10.Bieuthegioi-tan_NGTT2008(1)_Book3_So lieu quoc te(GDP)_10 Van tai va BCVT (da sua ok)" xfId="989"/>
    <cellStyle name="_10.Bieuthegioi-tan_NGTT2008(1)_Book3_So lieu quoc te(GDP)_11 (3)" xfId="990"/>
    <cellStyle name="_10.Bieuthegioi-tan_NGTT2008(1)_Book3_So lieu quoc te(GDP)_11 (3)_04 Doanh nghiep va CSKDCT 2012" xfId="991"/>
    <cellStyle name="_10.Bieuthegioi-tan_NGTT2008(1)_Book3_So lieu quoc te(GDP)_11 (3)_Xl0000167" xfId="992"/>
    <cellStyle name="_10.Bieuthegioi-tan_NGTT2008(1)_Book3_So lieu quoc te(GDP)_12 (2)" xfId="993"/>
    <cellStyle name="_10.Bieuthegioi-tan_NGTT2008(1)_Book3_So lieu quoc te(GDP)_12 (2)_04 Doanh nghiep va CSKDCT 2012" xfId="994"/>
    <cellStyle name="_10.Bieuthegioi-tan_NGTT2008(1)_Book3_So lieu quoc te(GDP)_12 (2)_Xl0000167" xfId="995"/>
    <cellStyle name="_10.Bieuthegioi-tan_NGTT2008(1)_Book3_So lieu quoc te(GDP)_12 Giao duc, Y Te va Muc songnam2011" xfId="996"/>
    <cellStyle name="_10.Bieuthegioi-tan_NGTT2008(1)_Book3_So lieu quoc te(GDP)_12 So lieu quoc te (Ok)" xfId="997"/>
    <cellStyle name="_10.Bieuthegioi-tan_NGTT2008(1)_Book3_So lieu quoc te(GDP)_13 Van tai 2012" xfId="998"/>
    <cellStyle name="_10.Bieuthegioi-tan_NGTT2008(1)_Book3_So lieu quoc te(GDP)_Giaoduc2013(ok)" xfId="999"/>
    <cellStyle name="_10.Bieuthegioi-tan_NGTT2008(1)_Book3_So lieu quoc te(GDP)_Maket NGTT2012 LN,TS (7-1-2013)" xfId="1000"/>
    <cellStyle name="_10.Bieuthegioi-tan_NGTT2008(1)_Book3_So lieu quoc te(GDP)_Maket NGTT2012 LN,TS (7-1-2013)_Nongnghiep" xfId="1001"/>
    <cellStyle name="_10.Bieuthegioi-tan_NGTT2008(1)_Book3_So lieu quoc te(GDP)_Ngiam_lamnghiep_2011_v2(1)(1)" xfId="1002"/>
    <cellStyle name="_10.Bieuthegioi-tan_NGTT2008(1)_Book3_So lieu quoc te(GDP)_Ngiam_lamnghiep_2011_v2(1)(1)_Nongnghiep" xfId="1003"/>
    <cellStyle name="_10.Bieuthegioi-tan_NGTT2008(1)_Book3_So lieu quoc te(GDP)_NGTT LN,TS 2012 (Chuan)" xfId="1004"/>
    <cellStyle name="_10.Bieuthegioi-tan_NGTT2008(1)_Book3_So lieu quoc te(GDP)_Nien giam TT Vu Nong nghiep 2012(solieu)-gui Vu TH 29-3-2013" xfId="1005"/>
    <cellStyle name="_10.Bieuthegioi-tan_NGTT2008(1)_Book3_So lieu quoc te(GDP)_Nongnghiep" xfId="1006"/>
    <cellStyle name="_10.Bieuthegioi-tan_NGTT2008(1)_Book3_So lieu quoc te(GDP)_Nongnghiep NGDD 2012_cap nhat den 24-5-2013(1)" xfId="1007"/>
    <cellStyle name="_10.Bieuthegioi-tan_NGTT2008(1)_Book3_So lieu quoc te(GDP)_Nongnghiep_Nongnghiep NGDD 2012_cap nhat den 24-5-2013(1)" xfId="1008"/>
    <cellStyle name="_10.Bieuthegioi-tan_NGTT2008(1)_Book3_So lieu quoc te(GDP)_Xl0000147" xfId="1009"/>
    <cellStyle name="_10.Bieuthegioi-tan_NGTT2008(1)_Book3_So lieu quoc te(GDP)_Xl0000167" xfId="1010"/>
    <cellStyle name="_10.Bieuthegioi-tan_NGTT2008(1)_Book3_So lieu quoc te(GDP)_XNK" xfId="1011"/>
    <cellStyle name="_10.Bieuthegioi-tan_NGTT2008(1)_Book3_Xl0000147" xfId="1012"/>
    <cellStyle name="_10.Bieuthegioi-tan_NGTT2008(1)_Book3_Xl0000167" xfId="1013"/>
    <cellStyle name="_10.Bieuthegioi-tan_NGTT2008(1)_Book3_XNK" xfId="1014"/>
    <cellStyle name="_10.Bieuthegioi-tan_NGTT2008(1)_Book3_XNK_08 Thuong mai Tong muc - Diep" xfId="1015"/>
    <cellStyle name="_10.Bieuthegioi-tan_NGTT2008(1)_Book3_XNK_Bo sung 04 bieu Cong nghiep" xfId="1016"/>
    <cellStyle name="_10.Bieuthegioi-tan_NGTT2008(1)_Book3_XNK-2012" xfId="1017"/>
    <cellStyle name="_10.Bieuthegioi-tan_NGTT2008(1)_Book3_XNK-Market" xfId="1018"/>
    <cellStyle name="_10.Bieuthegioi-tan_NGTT2008(1)_Book4" xfId="1019"/>
    <cellStyle name="_10.Bieuthegioi-tan_NGTT2008(1)_Book4_08 Cong nghiep 2010" xfId="1020"/>
    <cellStyle name="_10.Bieuthegioi-tan_NGTT2008(1)_Book4_08 Thuong mai va Du lich (Ok)" xfId="1021"/>
    <cellStyle name="_10.Bieuthegioi-tan_NGTT2008(1)_Book4_09 Chi so gia 2011- VuTKG-1 (Ok)" xfId="1022"/>
    <cellStyle name="_10.Bieuthegioi-tan_NGTT2008(1)_Book4_09 Du lich" xfId="1023"/>
    <cellStyle name="_10.Bieuthegioi-tan_NGTT2008(1)_Book4_10 Van tai va BCVT (da sua ok)" xfId="1024"/>
    <cellStyle name="_10.Bieuthegioi-tan_NGTT2008(1)_Book4_12 Giao duc, Y Te va Muc songnam2011" xfId="1025"/>
    <cellStyle name="_10.Bieuthegioi-tan_NGTT2008(1)_Book4_12 So lieu quoc te (Ok)" xfId="1026"/>
    <cellStyle name="_10.Bieuthegioi-tan_NGTT2008(1)_Book4_Book1" xfId="1027"/>
    <cellStyle name="_10.Bieuthegioi-tan_NGTT2008(1)_Book4_nien giam tom tat du lich va XNK" xfId="1028"/>
    <cellStyle name="_10.Bieuthegioi-tan_NGTT2008(1)_Book4_Nongnghiep" xfId="1029"/>
    <cellStyle name="_10.Bieuthegioi-tan_NGTT2008(1)_Book4_XNK" xfId="1030"/>
    <cellStyle name="_10.Bieuthegioi-tan_NGTT2008(1)_Book4_XNK-2012" xfId="1031"/>
    <cellStyle name="_10.Bieuthegioi-tan_NGTT2008(1)_CSKDCT 2010" xfId="1032"/>
    <cellStyle name="_10.Bieuthegioi-tan_NGTT2008(1)_CSKDCT 2010_Bo sung 04 bieu Cong nghiep" xfId="1033"/>
    <cellStyle name="_10.Bieuthegioi-tan_NGTT2008(1)_CucThongke-phucdap-Tuan-Anh" xfId="1034"/>
    <cellStyle name="_10.Bieuthegioi-tan_NGTT2008(1)_dan so phan tich 10 nam(moi)" xfId="1035"/>
    <cellStyle name="_10.Bieuthegioi-tan_NGTT2008(1)_dan so phan tich 10 nam(moi)_01 Don vi HC" xfId="1036"/>
    <cellStyle name="_10.Bieuthegioi-tan_NGTT2008(1)_dan so phan tich 10 nam(moi)_02 Danso_Laodong 2012(chuan) CO SO" xfId="1037"/>
    <cellStyle name="_10.Bieuthegioi-tan_NGTT2008(1)_dan so phan tich 10 nam(moi)_04 Doanh nghiep va CSKDCT 2012" xfId="1038"/>
    <cellStyle name="_10.Bieuthegioi-tan_NGTT2008(1)_dan so phan tich 10 nam(moi)_NGDD 2013 Thu chi NSNN " xfId="1039"/>
    <cellStyle name="_10.Bieuthegioi-tan_NGTT2008(1)_dan so phan tich 10 nam(moi)_Nien giam KT_TV 2010" xfId="1040"/>
    <cellStyle name="_10.Bieuthegioi-tan_NGTT2008(1)_dan so phan tich 10 nam(moi)_Xl0000167" xfId="1041"/>
    <cellStyle name="_10.Bieuthegioi-tan_NGTT2008(1)_Dat Dai NGTT -2013" xfId="1042"/>
    <cellStyle name="_10.Bieuthegioi-tan_NGTT2008(1)_Giaoduc2013(ok)" xfId="1043"/>
    <cellStyle name="_10.Bieuthegioi-tan_NGTT2008(1)_GTSXNN" xfId="1044"/>
    <cellStyle name="_10.Bieuthegioi-tan_NGTT2008(1)_GTSXNN_Nongnghiep NGDD 2012_cap nhat den 24-5-2013(1)" xfId="1045"/>
    <cellStyle name="_10.Bieuthegioi-tan_NGTT2008(1)_Lam nghiep, thuy san 2010 (ok)" xfId="1046"/>
    <cellStyle name="_10.Bieuthegioi-tan_NGTT2008(1)_Lam nghiep, thuy san 2010 (ok)_08 Cong nghiep 2010" xfId="1047"/>
    <cellStyle name="_10.Bieuthegioi-tan_NGTT2008(1)_Lam nghiep, thuy san 2010 (ok)_08 Thuong mai va Du lich (Ok)" xfId="1048"/>
    <cellStyle name="_10.Bieuthegioi-tan_NGTT2008(1)_Lam nghiep, thuy san 2010 (ok)_09 Chi so gia 2011- VuTKG-1 (Ok)" xfId="1049"/>
    <cellStyle name="_10.Bieuthegioi-tan_NGTT2008(1)_Lam nghiep, thuy san 2010 (ok)_09 Du lich" xfId="1050"/>
    <cellStyle name="_10.Bieuthegioi-tan_NGTT2008(1)_Lam nghiep, thuy san 2010 (ok)_10 Van tai va BCVT (da sua ok)" xfId="1051"/>
    <cellStyle name="_10.Bieuthegioi-tan_NGTT2008(1)_Lam nghiep, thuy san 2010 (ok)_12 Giao duc, Y Te va Muc songnam2011" xfId="1052"/>
    <cellStyle name="_10.Bieuthegioi-tan_NGTT2008(1)_Lam nghiep, thuy san 2010 (ok)_nien giam tom tat du lich va XNK" xfId="1053"/>
    <cellStyle name="_10.Bieuthegioi-tan_NGTT2008(1)_Lam nghiep, thuy san 2010 (ok)_Nongnghiep" xfId="1054"/>
    <cellStyle name="_10.Bieuthegioi-tan_NGTT2008(1)_Lam nghiep, thuy san 2010 (ok)_XNK" xfId="1055"/>
    <cellStyle name="_10.Bieuthegioi-tan_NGTT2008(1)_Maket NGTT Cong nghiep 2011" xfId="1056"/>
    <cellStyle name="_10.Bieuthegioi-tan_NGTT2008(1)_Maket NGTT Cong nghiep 2011_08 Cong nghiep 2010" xfId="1057"/>
    <cellStyle name="_10.Bieuthegioi-tan_NGTT2008(1)_Maket NGTT Cong nghiep 2011_08 Thuong mai va Du lich (Ok)" xfId="1058"/>
    <cellStyle name="_10.Bieuthegioi-tan_NGTT2008(1)_Maket NGTT Cong nghiep 2011_09 Chi so gia 2011- VuTKG-1 (Ok)" xfId="1059"/>
    <cellStyle name="_10.Bieuthegioi-tan_NGTT2008(1)_Maket NGTT Cong nghiep 2011_09 Du lich" xfId="1060"/>
    <cellStyle name="_10.Bieuthegioi-tan_NGTT2008(1)_Maket NGTT Cong nghiep 2011_10 Van tai va BCVT (da sua ok)" xfId="1061"/>
    <cellStyle name="_10.Bieuthegioi-tan_NGTT2008(1)_Maket NGTT Cong nghiep 2011_12 Giao duc, Y Te va Muc songnam2011" xfId="1062"/>
    <cellStyle name="_10.Bieuthegioi-tan_NGTT2008(1)_Maket NGTT Cong nghiep 2011_nien giam tom tat du lich va XNK" xfId="1063"/>
    <cellStyle name="_10.Bieuthegioi-tan_NGTT2008(1)_Maket NGTT Cong nghiep 2011_Nongnghiep" xfId="1064"/>
    <cellStyle name="_10.Bieuthegioi-tan_NGTT2008(1)_Maket NGTT Cong nghiep 2011_XNK" xfId="1065"/>
    <cellStyle name="_10.Bieuthegioi-tan_NGTT2008(1)_Maket NGTT Doanh Nghiep 2011" xfId="1066"/>
    <cellStyle name="_10.Bieuthegioi-tan_NGTT2008(1)_Maket NGTT Doanh Nghiep 2011_08 Cong nghiep 2010" xfId="1067"/>
    <cellStyle name="_10.Bieuthegioi-tan_NGTT2008(1)_Maket NGTT Doanh Nghiep 2011_08 Thuong mai va Du lich (Ok)" xfId="1068"/>
    <cellStyle name="_10.Bieuthegioi-tan_NGTT2008(1)_Maket NGTT Doanh Nghiep 2011_09 Chi so gia 2011- VuTKG-1 (Ok)" xfId="1069"/>
    <cellStyle name="_10.Bieuthegioi-tan_NGTT2008(1)_Maket NGTT Doanh Nghiep 2011_09 Du lich" xfId="1070"/>
    <cellStyle name="_10.Bieuthegioi-tan_NGTT2008(1)_Maket NGTT Doanh Nghiep 2011_10 Van tai va BCVT (da sua ok)" xfId="1071"/>
    <cellStyle name="_10.Bieuthegioi-tan_NGTT2008(1)_Maket NGTT Doanh Nghiep 2011_12 Giao duc, Y Te va Muc songnam2011" xfId="1072"/>
    <cellStyle name="_10.Bieuthegioi-tan_NGTT2008(1)_Maket NGTT Doanh Nghiep 2011_nien giam tom tat du lich va XNK" xfId="1073"/>
    <cellStyle name="_10.Bieuthegioi-tan_NGTT2008(1)_Maket NGTT Doanh Nghiep 2011_Nongnghiep" xfId="1074"/>
    <cellStyle name="_10.Bieuthegioi-tan_NGTT2008(1)_Maket NGTT Doanh Nghiep 2011_XNK" xfId="1075"/>
    <cellStyle name="_10.Bieuthegioi-tan_NGTT2008(1)_Maket NGTT Thu chi NS 2011" xfId="1076"/>
    <cellStyle name="_10.Bieuthegioi-tan_NGTT2008(1)_Maket NGTT Thu chi NS 2011_08 Cong nghiep 2010" xfId="1077"/>
    <cellStyle name="_10.Bieuthegioi-tan_NGTT2008(1)_Maket NGTT Thu chi NS 2011_08 Thuong mai va Du lich (Ok)" xfId="1078"/>
    <cellStyle name="_10.Bieuthegioi-tan_NGTT2008(1)_Maket NGTT Thu chi NS 2011_09 Chi so gia 2011- VuTKG-1 (Ok)" xfId="1079"/>
    <cellStyle name="_10.Bieuthegioi-tan_NGTT2008(1)_Maket NGTT Thu chi NS 2011_09 Du lich" xfId="1080"/>
    <cellStyle name="_10.Bieuthegioi-tan_NGTT2008(1)_Maket NGTT Thu chi NS 2011_10 Van tai va BCVT (da sua ok)" xfId="1081"/>
    <cellStyle name="_10.Bieuthegioi-tan_NGTT2008(1)_Maket NGTT Thu chi NS 2011_12 Giao duc, Y Te va Muc songnam2011" xfId="1082"/>
    <cellStyle name="_10.Bieuthegioi-tan_NGTT2008(1)_Maket NGTT Thu chi NS 2011_nien giam tom tat du lich va XNK" xfId="1083"/>
    <cellStyle name="_10.Bieuthegioi-tan_NGTT2008(1)_Maket NGTT Thu chi NS 2011_Nongnghiep" xfId="1084"/>
    <cellStyle name="_10.Bieuthegioi-tan_NGTT2008(1)_Maket NGTT Thu chi NS 2011_XNK" xfId="1085"/>
    <cellStyle name="_10.Bieuthegioi-tan_NGTT2008(1)_Maket NGTT2012 LN,TS (7-1-2013)" xfId="1086"/>
    <cellStyle name="_10.Bieuthegioi-tan_NGTT2008(1)_Maket NGTT2012 LN,TS (7-1-2013)_Nongnghiep" xfId="1087"/>
    <cellStyle name="_10.Bieuthegioi-tan_NGTT2008(1)_Ngiam_lamnghiep_2011_v2(1)(1)" xfId="1088"/>
    <cellStyle name="_10.Bieuthegioi-tan_NGTT2008(1)_Ngiam_lamnghiep_2011_v2(1)(1)_Nongnghiep" xfId="1089"/>
    <cellStyle name="_10.Bieuthegioi-tan_NGTT2008(1)_NGTT Ca the 2011 Diep" xfId="1090"/>
    <cellStyle name="_10.Bieuthegioi-tan_NGTT2008(1)_NGTT Ca the 2011 Diep_08 Cong nghiep 2010" xfId="1091"/>
    <cellStyle name="_10.Bieuthegioi-tan_NGTT2008(1)_NGTT Ca the 2011 Diep_08 Thuong mai va Du lich (Ok)" xfId="1092"/>
    <cellStyle name="_10.Bieuthegioi-tan_NGTT2008(1)_NGTT Ca the 2011 Diep_09 Chi so gia 2011- VuTKG-1 (Ok)" xfId="1093"/>
    <cellStyle name="_10.Bieuthegioi-tan_NGTT2008(1)_NGTT Ca the 2011 Diep_09 Du lich" xfId="1094"/>
    <cellStyle name="_10.Bieuthegioi-tan_NGTT2008(1)_NGTT Ca the 2011 Diep_10 Van tai va BCVT (da sua ok)" xfId="1095"/>
    <cellStyle name="_10.Bieuthegioi-tan_NGTT2008(1)_NGTT Ca the 2011 Diep_12 Giao duc, Y Te va Muc songnam2011" xfId="1096"/>
    <cellStyle name="_10.Bieuthegioi-tan_NGTT2008(1)_NGTT Ca the 2011 Diep_nien giam tom tat du lich va XNK" xfId="1097"/>
    <cellStyle name="_10.Bieuthegioi-tan_NGTT2008(1)_NGTT Ca the 2011 Diep_Nongnghiep" xfId="1098"/>
    <cellStyle name="_10.Bieuthegioi-tan_NGTT2008(1)_NGTT Ca the 2011 Diep_XNK" xfId="1099"/>
    <cellStyle name="_10.Bieuthegioi-tan_NGTT2008(1)_NGTT LN,TS 2012 (Chuan)" xfId="1100"/>
    <cellStyle name="_10.Bieuthegioi-tan_NGTT2008(1)_Nien giam day du  Nong nghiep 2010" xfId="1101"/>
    <cellStyle name="_10.Bieuthegioi-tan_NGTT2008(1)_Nien giam TT Vu Nong nghiep 2012(solieu)-gui Vu TH 29-3-2013" xfId="1102"/>
    <cellStyle name="_10.Bieuthegioi-tan_NGTT2008(1)_Nongnghiep" xfId="1103"/>
    <cellStyle name="_10.Bieuthegioi-tan_NGTT2008(1)_Nongnghiep_Bo sung 04 bieu Cong nghiep" xfId="1104"/>
    <cellStyle name="_10.Bieuthegioi-tan_NGTT2008(1)_Nongnghiep_Mau" xfId="1105"/>
    <cellStyle name="_10.Bieuthegioi-tan_NGTT2008(1)_Nongnghiep_NGDD 2013 Thu chi NSNN " xfId="1106"/>
    <cellStyle name="_10.Bieuthegioi-tan_NGTT2008(1)_Nongnghiep_Nongnghiep NGDD 2012_cap nhat den 24-5-2013(1)" xfId="1107"/>
    <cellStyle name="_10.Bieuthegioi-tan_NGTT2008(1)_Phan i (in)" xfId="1108"/>
    <cellStyle name="_10.Bieuthegioi-tan_NGTT2008(1)_So lieu quoc te TH" xfId="1109"/>
    <cellStyle name="_10.Bieuthegioi-tan_NGTT2008(1)_So lieu quoc te TH_08 Cong nghiep 2010" xfId="1110"/>
    <cellStyle name="_10.Bieuthegioi-tan_NGTT2008(1)_So lieu quoc te TH_08 Thuong mai va Du lich (Ok)" xfId="1111"/>
    <cellStyle name="_10.Bieuthegioi-tan_NGTT2008(1)_So lieu quoc te TH_09 Chi so gia 2011- VuTKG-1 (Ok)" xfId="1112"/>
    <cellStyle name="_10.Bieuthegioi-tan_NGTT2008(1)_So lieu quoc te TH_09 Du lich" xfId="1113"/>
    <cellStyle name="_10.Bieuthegioi-tan_NGTT2008(1)_So lieu quoc te TH_10 Van tai va BCVT (da sua ok)" xfId="1114"/>
    <cellStyle name="_10.Bieuthegioi-tan_NGTT2008(1)_So lieu quoc te TH_12 Giao duc, Y Te va Muc songnam2011" xfId="1115"/>
    <cellStyle name="_10.Bieuthegioi-tan_NGTT2008(1)_So lieu quoc te TH_nien giam tom tat du lich va XNK" xfId="1116"/>
    <cellStyle name="_10.Bieuthegioi-tan_NGTT2008(1)_So lieu quoc te TH_Nongnghiep" xfId="1117"/>
    <cellStyle name="_10.Bieuthegioi-tan_NGTT2008(1)_So lieu quoc te TH_XNK" xfId="1118"/>
    <cellStyle name="_10.Bieuthegioi-tan_NGTT2008(1)_So lieu quoc te(GDP)" xfId="1119"/>
    <cellStyle name="_10.Bieuthegioi-tan_NGTT2008(1)_So lieu quoc te(GDP)_02  Dan so lao dong(OK)" xfId="1120"/>
    <cellStyle name="_10.Bieuthegioi-tan_NGTT2008(1)_So lieu quoc te(GDP)_03 TKQG va Thu chi NSNN 2012" xfId="1121"/>
    <cellStyle name="_10.Bieuthegioi-tan_NGTT2008(1)_So lieu quoc te(GDP)_04 Doanh nghiep va CSKDCT 2012" xfId="1122"/>
    <cellStyle name="_10.Bieuthegioi-tan_NGTT2008(1)_So lieu quoc te(GDP)_05 Doanh nghiep va Ca the_2011 (Ok)" xfId="1123"/>
    <cellStyle name="_10.Bieuthegioi-tan_NGTT2008(1)_So lieu quoc te(GDP)_07 NGTT CN 2012" xfId="1124"/>
    <cellStyle name="_10.Bieuthegioi-tan_NGTT2008(1)_So lieu quoc te(GDP)_08 Thuong mai Tong muc - Diep" xfId="1125"/>
    <cellStyle name="_10.Bieuthegioi-tan_NGTT2008(1)_So lieu quoc te(GDP)_08 Thuong mai va Du lich (Ok)" xfId="1126"/>
    <cellStyle name="_10.Bieuthegioi-tan_NGTT2008(1)_So lieu quoc te(GDP)_09 Chi so gia 2011- VuTKG-1 (Ok)" xfId="1127"/>
    <cellStyle name="_10.Bieuthegioi-tan_NGTT2008(1)_So lieu quoc te(GDP)_09 Du lich" xfId="1128"/>
    <cellStyle name="_10.Bieuthegioi-tan_NGTT2008(1)_So lieu quoc te(GDP)_10 Van tai va BCVT (da sua ok)" xfId="1129"/>
    <cellStyle name="_10.Bieuthegioi-tan_NGTT2008(1)_So lieu quoc te(GDP)_11 (3)" xfId="1130"/>
    <cellStyle name="_10.Bieuthegioi-tan_NGTT2008(1)_So lieu quoc te(GDP)_11 (3)_04 Doanh nghiep va CSKDCT 2012" xfId="1131"/>
    <cellStyle name="_10.Bieuthegioi-tan_NGTT2008(1)_So lieu quoc te(GDP)_11 (3)_Xl0000167" xfId="1132"/>
    <cellStyle name="_10.Bieuthegioi-tan_NGTT2008(1)_So lieu quoc te(GDP)_12 (2)" xfId="1133"/>
    <cellStyle name="_10.Bieuthegioi-tan_NGTT2008(1)_So lieu quoc te(GDP)_12 (2)_04 Doanh nghiep va CSKDCT 2012" xfId="1134"/>
    <cellStyle name="_10.Bieuthegioi-tan_NGTT2008(1)_So lieu quoc te(GDP)_12 (2)_Xl0000167" xfId="1135"/>
    <cellStyle name="_10.Bieuthegioi-tan_NGTT2008(1)_So lieu quoc te(GDP)_12 Giao duc, Y Te va Muc songnam2011" xfId="1136"/>
    <cellStyle name="_10.Bieuthegioi-tan_NGTT2008(1)_So lieu quoc te(GDP)_12 So lieu quoc te (Ok)" xfId="1137"/>
    <cellStyle name="_10.Bieuthegioi-tan_NGTT2008(1)_So lieu quoc te(GDP)_13 Van tai 2012" xfId="1138"/>
    <cellStyle name="_10.Bieuthegioi-tan_NGTT2008(1)_So lieu quoc te(GDP)_Giaoduc2013(ok)" xfId="1139"/>
    <cellStyle name="_10.Bieuthegioi-tan_NGTT2008(1)_So lieu quoc te(GDP)_Maket NGTT2012 LN,TS (7-1-2013)" xfId="1140"/>
    <cellStyle name="_10.Bieuthegioi-tan_NGTT2008(1)_So lieu quoc te(GDP)_Maket NGTT2012 LN,TS (7-1-2013)_Nongnghiep" xfId="1141"/>
    <cellStyle name="_10.Bieuthegioi-tan_NGTT2008(1)_So lieu quoc te(GDP)_Ngiam_lamnghiep_2011_v2(1)(1)" xfId="1142"/>
    <cellStyle name="_10.Bieuthegioi-tan_NGTT2008(1)_So lieu quoc te(GDP)_Ngiam_lamnghiep_2011_v2(1)(1)_Nongnghiep" xfId="1143"/>
    <cellStyle name="_10.Bieuthegioi-tan_NGTT2008(1)_So lieu quoc te(GDP)_NGTT LN,TS 2012 (Chuan)" xfId="1144"/>
    <cellStyle name="_10.Bieuthegioi-tan_NGTT2008(1)_So lieu quoc te(GDP)_Nien giam TT Vu Nong nghiep 2012(solieu)-gui Vu TH 29-3-2013" xfId="1145"/>
    <cellStyle name="_10.Bieuthegioi-tan_NGTT2008(1)_So lieu quoc te(GDP)_Nongnghiep" xfId="1146"/>
    <cellStyle name="_10.Bieuthegioi-tan_NGTT2008(1)_So lieu quoc te(GDP)_Nongnghiep NGDD 2012_cap nhat den 24-5-2013(1)" xfId="1147"/>
    <cellStyle name="_10.Bieuthegioi-tan_NGTT2008(1)_So lieu quoc te(GDP)_Nongnghiep_Nongnghiep NGDD 2012_cap nhat den 24-5-2013(1)" xfId="1148"/>
    <cellStyle name="_10.Bieuthegioi-tan_NGTT2008(1)_So lieu quoc te(GDP)_Xl0000147" xfId="1149"/>
    <cellStyle name="_10.Bieuthegioi-tan_NGTT2008(1)_So lieu quoc te(GDP)_Xl0000167" xfId="1150"/>
    <cellStyle name="_10.Bieuthegioi-tan_NGTT2008(1)_So lieu quoc te(GDP)_XNK" xfId="1151"/>
    <cellStyle name="_10.Bieuthegioi-tan_NGTT2008(1)_Thuong mai va Du lich" xfId="1152"/>
    <cellStyle name="_10.Bieuthegioi-tan_NGTT2008(1)_Thuong mai va Du lich_01 Don vi HC" xfId="1153"/>
    <cellStyle name="_10.Bieuthegioi-tan_NGTT2008(1)_Thuong mai va Du lich_NGDD 2013 Thu chi NSNN " xfId="1154"/>
    <cellStyle name="_10.Bieuthegioi-tan_NGTT2008(1)_Tong hop 1" xfId="1155"/>
    <cellStyle name="_10.Bieuthegioi-tan_NGTT2008(1)_Tong hop NGTT" xfId="1156"/>
    <cellStyle name="_10.Bieuthegioi-tan_NGTT2008(1)_Xl0000167" xfId="1157"/>
    <cellStyle name="_10.Bieuthegioi-tan_NGTT2008(1)_XNK" xfId="1158"/>
    <cellStyle name="_10.Bieuthegioi-tan_NGTT2008(1)_XNK (10-6)" xfId="1159"/>
    <cellStyle name="_10.Bieuthegioi-tan_NGTT2008(1)_XNK_08 Thuong mai Tong muc - Diep" xfId="1160"/>
    <cellStyle name="_10.Bieuthegioi-tan_NGTT2008(1)_XNK_Bo sung 04 bieu Cong nghiep" xfId="1161"/>
    <cellStyle name="_10.Bieuthegioi-tan_NGTT2008(1)_XNK-2012" xfId="1162"/>
    <cellStyle name="_10.Bieuthegioi-tan_NGTT2008(1)_XNK-Market" xfId="1163"/>
    <cellStyle name="_10_Market_VH_YT_GD_NGTT_2011" xfId="1164"/>
    <cellStyle name="_10_Market_VH_YT_GD_NGTT_2011_02  Dan so lao dong(OK)" xfId="1165"/>
    <cellStyle name="_10_Market_VH_YT_GD_NGTT_2011_03 TKQG va Thu chi NSNN 2012" xfId="1166"/>
    <cellStyle name="_10_Market_VH_YT_GD_NGTT_2011_04 Doanh nghiep va CSKDCT 2012" xfId="1167"/>
    <cellStyle name="_10_Market_VH_YT_GD_NGTT_2011_05 Doanh nghiep va Ca the_2011 (Ok)" xfId="1168"/>
    <cellStyle name="_10_Market_VH_YT_GD_NGTT_2011_07 NGTT CN 2012" xfId="1169"/>
    <cellStyle name="_10_Market_VH_YT_GD_NGTT_2011_08 Thuong mai Tong muc - Diep" xfId="1170"/>
    <cellStyle name="_10_Market_VH_YT_GD_NGTT_2011_08 Thuong mai va Du lich (Ok)" xfId="1171"/>
    <cellStyle name="_10_Market_VH_YT_GD_NGTT_2011_09 Chi so gia 2011- VuTKG-1 (Ok)" xfId="1172"/>
    <cellStyle name="_10_Market_VH_YT_GD_NGTT_2011_09 Du lich" xfId="1173"/>
    <cellStyle name="_10_Market_VH_YT_GD_NGTT_2011_10 Van tai va BCVT (da sua ok)" xfId="1174"/>
    <cellStyle name="_10_Market_VH_YT_GD_NGTT_2011_11 (3)" xfId="1175"/>
    <cellStyle name="_10_Market_VH_YT_GD_NGTT_2011_11 (3)_04 Doanh nghiep va CSKDCT 2012" xfId="1176"/>
    <cellStyle name="_10_Market_VH_YT_GD_NGTT_2011_11 (3)_Xl0000167" xfId="1177"/>
    <cellStyle name="_10_Market_VH_YT_GD_NGTT_2011_12 (2)" xfId="1178"/>
    <cellStyle name="_10_Market_VH_YT_GD_NGTT_2011_12 (2)_04 Doanh nghiep va CSKDCT 2012" xfId="1179"/>
    <cellStyle name="_10_Market_VH_YT_GD_NGTT_2011_12 (2)_Xl0000167" xfId="1180"/>
    <cellStyle name="_10_Market_VH_YT_GD_NGTT_2011_12 Giao duc, Y Te va Muc songnam2011" xfId="1181"/>
    <cellStyle name="_10_Market_VH_YT_GD_NGTT_2011_13 Van tai 2012" xfId="1182"/>
    <cellStyle name="_10_Market_VH_YT_GD_NGTT_2011_Giaoduc2013(ok)" xfId="1183"/>
    <cellStyle name="_10_Market_VH_YT_GD_NGTT_2011_Maket NGTT2012 LN,TS (7-1-2013)" xfId="1184"/>
    <cellStyle name="_10_Market_VH_YT_GD_NGTT_2011_Maket NGTT2012 LN,TS (7-1-2013)_Nongnghiep" xfId="1185"/>
    <cellStyle name="_10_Market_VH_YT_GD_NGTT_2011_Ngiam_lamnghiep_2011_v2(1)(1)" xfId="1186"/>
    <cellStyle name="_10_Market_VH_YT_GD_NGTT_2011_Ngiam_lamnghiep_2011_v2(1)(1)_Nongnghiep" xfId="1187"/>
    <cellStyle name="_10_Market_VH_YT_GD_NGTT_2011_NGTT LN,TS 2012 (Chuan)" xfId="1188"/>
    <cellStyle name="_10_Market_VH_YT_GD_NGTT_2011_Nien giam TT Vu Nong nghiep 2012(solieu)-gui Vu TH 29-3-2013" xfId="1189"/>
    <cellStyle name="_10_Market_VH_YT_GD_NGTT_2011_Nongnghiep" xfId="1190"/>
    <cellStyle name="_10_Market_VH_YT_GD_NGTT_2011_Nongnghiep NGDD 2012_cap nhat den 24-5-2013(1)" xfId="1191"/>
    <cellStyle name="_10_Market_VH_YT_GD_NGTT_2011_Nongnghiep_Nongnghiep NGDD 2012_cap nhat den 24-5-2013(1)" xfId="1192"/>
    <cellStyle name="_10_Market_VH_YT_GD_NGTT_2011_Xl0000147" xfId="1193"/>
    <cellStyle name="_10_Market_VH_YT_GD_NGTT_2011_Xl0000167" xfId="1194"/>
    <cellStyle name="_10_Market_VH_YT_GD_NGTT_2011_XNK" xfId="1195"/>
    <cellStyle name="_12 So lieu quoc te (Ok)" xfId="1196"/>
    <cellStyle name="_15.Quoc te" xfId="1197"/>
    <cellStyle name="_2.OK" xfId="1198"/>
    <cellStyle name="_3OK" xfId="1199"/>
    <cellStyle name="_4OK" xfId="1200"/>
    <cellStyle name="_5OK" xfId="1201"/>
    <cellStyle name="_6OK" xfId="1202"/>
    <cellStyle name="_7OK" xfId="1203"/>
    <cellStyle name="_8OK" xfId="1204"/>
    <cellStyle name="_Book1" xfId="1205"/>
    <cellStyle name="_Book2" xfId="1206"/>
    <cellStyle name="_Book2 10" xfId="1207"/>
    <cellStyle name="_Book2 11" xfId="1208"/>
    <cellStyle name="_Book2 12" xfId="1209"/>
    <cellStyle name="_Book2 13" xfId="1210"/>
    <cellStyle name="_Book2 14" xfId="1211"/>
    <cellStyle name="_Book2 15" xfId="1212"/>
    <cellStyle name="_Book2 16" xfId="1213"/>
    <cellStyle name="_Book2 17" xfId="1214"/>
    <cellStyle name="_Book2 18" xfId="1215"/>
    <cellStyle name="_Book2 19" xfId="1216"/>
    <cellStyle name="_Book2 2" xfId="1217"/>
    <cellStyle name="_Book2 3" xfId="1218"/>
    <cellStyle name="_Book2 4" xfId="1219"/>
    <cellStyle name="_Book2 5" xfId="1220"/>
    <cellStyle name="_Book2 6" xfId="1221"/>
    <cellStyle name="_Book2 7" xfId="1222"/>
    <cellStyle name="_Book2 8" xfId="1223"/>
    <cellStyle name="_Book2 9" xfId="1224"/>
    <cellStyle name="_Book2_01 Don vi HC" xfId="1225"/>
    <cellStyle name="_Book2_01 DVHC-DSLD 2010" xfId="1226"/>
    <cellStyle name="_Book2_02  Dan so lao dong(OK)" xfId="1227"/>
    <cellStyle name="_Book2_02 Danso_Laodong 2012(chuan) CO SO" xfId="1228"/>
    <cellStyle name="_Book2_03 TKQG va Thu chi NSNN 2012" xfId="1229"/>
    <cellStyle name="_Book2_04 Doanh nghiep va CSKDCT 2012" xfId="1230"/>
    <cellStyle name="_Book2_05 Doanh nghiep va Ca the_2011 (Ok)" xfId="1231"/>
    <cellStyle name="_Book2_05 NGTT DN 2010 (OK)" xfId="1232"/>
    <cellStyle name="_Book2_05 NGTT DN 2010 (OK)_Bo sung 04 bieu Cong nghiep" xfId="1233"/>
    <cellStyle name="_Book2_06 Nong, lam nghiep 2010  (ok)" xfId="1234"/>
    <cellStyle name="_Book2_07 NGTT CN 2012" xfId="1235"/>
    <cellStyle name="_Book2_08 Thuong mai Tong muc - Diep" xfId="1236"/>
    <cellStyle name="_Book2_08 Thuong mai va Du lich (Ok)" xfId="1237"/>
    <cellStyle name="_Book2_09 Chi so gia 2011- VuTKG-1 (Ok)" xfId="1238"/>
    <cellStyle name="_Book2_09 Du lich" xfId="1239"/>
    <cellStyle name="_Book2_10 Market VH, YT, GD, NGTT 2011 " xfId="1240"/>
    <cellStyle name="_Book2_10 Market VH, YT, GD, NGTT 2011 _02  Dan so lao dong(OK)" xfId="1241"/>
    <cellStyle name="_Book2_10 Market VH, YT, GD, NGTT 2011 _03 TKQG va Thu chi NSNN 2012" xfId="1242"/>
    <cellStyle name="_Book2_10 Market VH, YT, GD, NGTT 2011 _04 Doanh nghiep va CSKDCT 2012" xfId="1243"/>
    <cellStyle name="_Book2_10 Market VH, YT, GD, NGTT 2011 _05 Doanh nghiep va Ca the_2011 (Ok)" xfId="1244"/>
    <cellStyle name="_Book2_10 Market VH, YT, GD, NGTT 2011 _07 NGTT CN 2012" xfId="1245"/>
    <cellStyle name="_Book2_10 Market VH, YT, GD, NGTT 2011 _08 Thuong mai Tong muc - Diep" xfId="1246"/>
    <cellStyle name="_Book2_10 Market VH, YT, GD, NGTT 2011 _08 Thuong mai va Du lich (Ok)" xfId="1247"/>
    <cellStyle name="_Book2_10 Market VH, YT, GD, NGTT 2011 _09 Chi so gia 2011- VuTKG-1 (Ok)" xfId="1248"/>
    <cellStyle name="_Book2_10 Market VH, YT, GD, NGTT 2011 _09 Du lich" xfId="1249"/>
    <cellStyle name="_Book2_10 Market VH, YT, GD, NGTT 2011 _10 Van tai va BCVT (da sua ok)" xfId="1250"/>
    <cellStyle name="_Book2_10 Market VH, YT, GD, NGTT 2011 _11 (3)" xfId="1251"/>
    <cellStyle name="_Book2_10 Market VH, YT, GD, NGTT 2011 _11 (3)_04 Doanh nghiep va CSKDCT 2012" xfId="1252"/>
    <cellStyle name="_Book2_10 Market VH, YT, GD, NGTT 2011 _11 (3)_Xl0000167" xfId="1253"/>
    <cellStyle name="_Book2_10 Market VH, YT, GD, NGTT 2011 _12 (2)" xfId="1254"/>
    <cellStyle name="_Book2_10 Market VH, YT, GD, NGTT 2011 _12 (2)_04 Doanh nghiep va CSKDCT 2012" xfId="1255"/>
    <cellStyle name="_Book2_10 Market VH, YT, GD, NGTT 2011 _12 (2)_Xl0000167" xfId="1256"/>
    <cellStyle name="_Book2_10 Market VH, YT, GD, NGTT 2011 _12 Giao duc, Y Te va Muc songnam2011" xfId="1257"/>
    <cellStyle name="_Book2_10 Market VH, YT, GD, NGTT 2011 _13 Van tai 2012" xfId="1258"/>
    <cellStyle name="_Book2_10 Market VH, YT, GD, NGTT 2011 _Giaoduc2013(ok)" xfId="1259"/>
    <cellStyle name="_Book2_10 Market VH, YT, GD, NGTT 2011 _Maket NGTT2012 LN,TS (7-1-2013)" xfId="1260"/>
    <cellStyle name="_Book2_10 Market VH, YT, GD, NGTT 2011 _Maket NGTT2012 LN,TS (7-1-2013)_Nongnghiep" xfId="1261"/>
    <cellStyle name="_Book2_10 Market VH, YT, GD, NGTT 2011 _Ngiam_lamnghiep_2011_v2(1)(1)" xfId="1262"/>
    <cellStyle name="_Book2_10 Market VH, YT, GD, NGTT 2011 _Ngiam_lamnghiep_2011_v2(1)(1)_Nongnghiep" xfId="1263"/>
    <cellStyle name="_Book2_10 Market VH, YT, GD, NGTT 2011 _NGTT LN,TS 2012 (Chuan)" xfId="1264"/>
    <cellStyle name="_Book2_10 Market VH, YT, GD, NGTT 2011 _Nien giam TT Vu Nong nghiep 2012(solieu)-gui Vu TH 29-3-2013" xfId="1265"/>
    <cellStyle name="_Book2_10 Market VH, YT, GD, NGTT 2011 _Nongnghiep" xfId="1266"/>
    <cellStyle name="_Book2_10 Market VH, YT, GD, NGTT 2011 _Nongnghiep NGDD 2012_cap nhat den 24-5-2013(1)" xfId="1267"/>
    <cellStyle name="_Book2_10 Market VH, YT, GD, NGTT 2011 _Nongnghiep_Nongnghiep NGDD 2012_cap nhat den 24-5-2013(1)" xfId="1268"/>
    <cellStyle name="_Book2_10 Market VH, YT, GD, NGTT 2011 _So lieu quoc te TH" xfId="1269"/>
    <cellStyle name="_Book2_10 Market VH, YT, GD, NGTT 2011 _Xl0000147" xfId="1270"/>
    <cellStyle name="_Book2_10 Market VH, YT, GD, NGTT 2011 _Xl0000167" xfId="1271"/>
    <cellStyle name="_Book2_10 Market VH, YT, GD, NGTT 2011 _XNK" xfId="1272"/>
    <cellStyle name="_Book2_10 Van tai va BCVT (da sua ok)" xfId="1273"/>
    <cellStyle name="_Book2_10 VH, YT, GD, NGTT 2010 - (OK)" xfId="1274"/>
    <cellStyle name="_Book2_10 VH, YT, GD, NGTT 2010 - (OK)_Bo sung 04 bieu Cong nghiep" xfId="1275"/>
    <cellStyle name="_Book2_11 (3)" xfId="1276"/>
    <cellStyle name="_Book2_11 (3)_04 Doanh nghiep va CSKDCT 2012" xfId="1277"/>
    <cellStyle name="_Book2_11 (3)_Xl0000167" xfId="1278"/>
    <cellStyle name="_Book2_12 (2)" xfId="1279"/>
    <cellStyle name="_Book2_12 (2)_04 Doanh nghiep va CSKDCT 2012" xfId="1280"/>
    <cellStyle name="_Book2_12 (2)_Xl0000167" xfId="1281"/>
    <cellStyle name="_Book2_12 Chi so gia 2012(chuan) co so" xfId="1282"/>
    <cellStyle name="_Book2_12 Giao duc, Y Te va Muc songnam2011" xfId="1283"/>
    <cellStyle name="_Book2_13 Van tai 2012" xfId="1284"/>
    <cellStyle name="_Book2_Book1" xfId="1285"/>
    <cellStyle name="_Book2_CucThongke-phucdap-Tuan-Anh" xfId="1286"/>
    <cellStyle name="_Book2_dan so phan tich 10 nam(moi)" xfId="1287"/>
    <cellStyle name="_Book2_Giaoduc2013(ok)" xfId="1288"/>
    <cellStyle name="_Book2_GTSXNN" xfId="1289"/>
    <cellStyle name="_Book2_GTSXNN_Nongnghiep NGDD 2012_cap nhat den 24-5-2013(1)" xfId="1290"/>
    <cellStyle name="_Book2_Maket NGTT2012 LN,TS (7-1-2013)" xfId="1291"/>
    <cellStyle name="_Book2_Maket NGTT2012 LN,TS (7-1-2013)_Nongnghiep" xfId="1292"/>
    <cellStyle name="_Book2_Mau" xfId="1293"/>
    <cellStyle name="_Book2_NGDD 2013 Thu chi NSNN " xfId="1294"/>
    <cellStyle name="_Book2_Ngiam_lamnghiep_2011_v2(1)(1)" xfId="1295"/>
    <cellStyle name="_Book2_Ngiam_lamnghiep_2011_v2(1)(1)_Nongnghiep" xfId="1296"/>
    <cellStyle name="_Book2_NGTT LN,TS 2012 (Chuan)" xfId="1297"/>
    <cellStyle name="_Book2_Nien giam day du  Nong nghiep 2010" xfId="1298"/>
    <cellStyle name="_Book2_Nien giam TT Vu Nong nghiep 2012(solieu)-gui Vu TH 29-3-2013" xfId="1299"/>
    <cellStyle name="_Book2_Nongnghiep" xfId="1300"/>
    <cellStyle name="_Book2_Nongnghiep_Bo sung 04 bieu Cong nghiep" xfId="1301"/>
    <cellStyle name="_Book2_Nongnghiep_Mau" xfId="1302"/>
    <cellStyle name="_Book2_Nongnghiep_NGDD 2013 Thu chi NSNN " xfId="1303"/>
    <cellStyle name="_Book2_Nongnghiep_Nongnghiep NGDD 2012_cap nhat den 24-5-2013(1)" xfId="1304"/>
    <cellStyle name="_Book2_So lieu quoc te TH" xfId="1305"/>
    <cellStyle name="_Book2_So lieu quoc te TH_08 Cong nghiep 2010" xfId="1306"/>
    <cellStyle name="_Book2_So lieu quoc te TH_08 Thuong mai va Du lich (Ok)" xfId="1307"/>
    <cellStyle name="_Book2_So lieu quoc te TH_09 Chi so gia 2011- VuTKG-1 (Ok)" xfId="1308"/>
    <cellStyle name="_Book2_So lieu quoc te TH_09 Du lich" xfId="1309"/>
    <cellStyle name="_Book2_So lieu quoc te TH_10 Van tai va BCVT (da sua ok)" xfId="1310"/>
    <cellStyle name="_Book2_So lieu quoc te TH_12 Giao duc, Y Te va Muc songnam2011" xfId="1311"/>
    <cellStyle name="_Book2_So lieu quoc te TH_nien giam tom tat du lich va XNK" xfId="1312"/>
    <cellStyle name="_Book2_So lieu quoc te TH_Nongnghiep" xfId="1313"/>
    <cellStyle name="_Book2_So lieu quoc te TH_XNK" xfId="1314"/>
    <cellStyle name="_Book2_So lieu quoc te(GDP)" xfId="1315"/>
    <cellStyle name="_Book2_So lieu quoc te(GDP)_02  Dan so lao dong(OK)" xfId="1316"/>
    <cellStyle name="_Book2_So lieu quoc te(GDP)_03 TKQG va Thu chi NSNN 2012" xfId="1317"/>
    <cellStyle name="_Book2_So lieu quoc te(GDP)_04 Doanh nghiep va CSKDCT 2012" xfId="1318"/>
    <cellStyle name="_Book2_So lieu quoc te(GDP)_05 Doanh nghiep va Ca the_2011 (Ok)" xfId="1319"/>
    <cellStyle name="_Book2_So lieu quoc te(GDP)_07 NGTT CN 2012" xfId="1320"/>
    <cellStyle name="_Book2_So lieu quoc te(GDP)_08 Thuong mai Tong muc - Diep" xfId="1321"/>
    <cellStyle name="_Book2_So lieu quoc te(GDP)_08 Thuong mai va Du lich (Ok)" xfId="1322"/>
    <cellStyle name="_Book2_So lieu quoc te(GDP)_09 Chi so gia 2011- VuTKG-1 (Ok)" xfId="1323"/>
    <cellStyle name="_Book2_So lieu quoc te(GDP)_09 Du lich" xfId="1324"/>
    <cellStyle name="_Book2_So lieu quoc te(GDP)_10 Van tai va BCVT (da sua ok)" xfId="1325"/>
    <cellStyle name="_Book2_So lieu quoc te(GDP)_11 (3)" xfId="1326"/>
    <cellStyle name="_Book2_So lieu quoc te(GDP)_11 (3)_04 Doanh nghiep va CSKDCT 2012" xfId="1327"/>
    <cellStyle name="_Book2_So lieu quoc te(GDP)_11 (3)_Xl0000167" xfId="1328"/>
    <cellStyle name="_Book2_So lieu quoc te(GDP)_12 (2)" xfId="1329"/>
    <cellStyle name="_Book2_So lieu quoc te(GDP)_12 (2)_04 Doanh nghiep va CSKDCT 2012" xfId="1330"/>
    <cellStyle name="_Book2_So lieu quoc te(GDP)_12 (2)_Xl0000167" xfId="1331"/>
    <cellStyle name="_Book2_So lieu quoc te(GDP)_12 Giao duc, Y Te va Muc songnam2011" xfId="1332"/>
    <cellStyle name="_Book2_So lieu quoc te(GDP)_12 So lieu quoc te (Ok)" xfId="1333"/>
    <cellStyle name="_Book2_So lieu quoc te(GDP)_13 Van tai 2012" xfId="1334"/>
    <cellStyle name="_Book2_So lieu quoc te(GDP)_Giaoduc2013(ok)" xfId="1335"/>
    <cellStyle name="_Book2_So lieu quoc te(GDP)_Maket NGTT2012 LN,TS (7-1-2013)" xfId="1336"/>
    <cellStyle name="_Book2_So lieu quoc te(GDP)_Maket NGTT2012 LN,TS (7-1-2013)_Nongnghiep" xfId="1337"/>
    <cellStyle name="_Book2_So lieu quoc te(GDP)_Ngiam_lamnghiep_2011_v2(1)(1)" xfId="1338"/>
    <cellStyle name="_Book2_So lieu quoc te(GDP)_Ngiam_lamnghiep_2011_v2(1)(1)_Nongnghiep" xfId="1339"/>
    <cellStyle name="_Book2_So lieu quoc te(GDP)_NGTT LN,TS 2012 (Chuan)" xfId="1340"/>
    <cellStyle name="_Book2_So lieu quoc te(GDP)_Nien giam TT Vu Nong nghiep 2012(solieu)-gui Vu TH 29-3-2013" xfId="1341"/>
    <cellStyle name="_Book2_So lieu quoc te(GDP)_Nongnghiep" xfId="1342"/>
    <cellStyle name="_Book2_So lieu quoc te(GDP)_Nongnghiep NGDD 2012_cap nhat den 24-5-2013(1)" xfId="1343"/>
    <cellStyle name="_Book2_So lieu quoc te(GDP)_Nongnghiep_Nongnghiep NGDD 2012_cap nhat den 24-5-2013(1)" xfId="1344"/>
    <cellStyle name="_Book2_So lieu quoc te(GDP)_Xl0000147" xfId="1345"/>
    <cellStyle name="_Book2_So lieu quoc te(GDP)_Xl0000167" xfId="1346"/>
    <cellStyle name="_Book2_So lieu quoc te(GDP)_XNK" xfId="1347"/>
    <cellStyle name="_Book2_Tong hop NGTT" xfId="1348"/>
    <cellStyle name="_Book2_Xl0000147" xfId="1349"/>
    <cellStyle name="_Book2_Xl0000167" xfId="1350"/>
    <cellStyle name="_Book2_XNK" xfId="1351"/>
    <cellStyle name="_Book2_XNK_08 Thuong mai Tong muc - Diep" xfId="1352"/>
    <cellStyle name="_Book2_XNK_Bo sung 04 bieu Cong nghiep" xfId="1353"/>
    <cellStyle name="_Book2_XNK-2012" xfId="1354"/>
    <cellStyle name="_Book2_XNK-Market" xfId="1355"/>
    <cellStyle name="_Book4" xfId="1356"/>
    <cellStyle name="_Buuchinh - Market" xfId="1357"/>
    <cellStyle name="_Buuchinh - Market_02  Dan so lao dong(OK)" xfId="1358"/>
    <cellStyle name="_Buuchinh - Market_03 TKQG va Thu chi NSNN 2012" xfId="1359"/>
    <cellStyle name="_Buuchinh - Market_04 Doanh nghiep va CSKDCT 2012" xfId="1360"/>
    <cellStyle name="_Buuchinh - Market_05 Doanh nghiep va Ca the_2011 (Ok)" xfId="1361"/>
    <cellStyle name="_Buuchinh - Market_07 NGTT CN 2012" xfId="1362"/>
    <cellStyle name="_Buuchinh - Market_08 Thuong mai Tong muc - Diep" xfId="1363"/>
    <cellStyle name="_Buuchinh - Market_08 Thuong mai va Du lich (Ok)" xfId="1364"/>
    <cellStyle name="_Buuchinh - Market_09 Chi so gia 2011- VuTKG-1 (Ok)" xfId="1365"/>
    <cellStyle name="_Buuchinh - Market_09 Du lich" xfId="1366"/>
    <cellStyle name="_Buuchinh - Market_10 Van tai va BCVT (da sua ok)" xfId="1367"/>
    <cellStyle name="_Buuchinh - Market_11 (3)" xfId="1368"/>
    <cellStyle name="_Buuchinh - Market_11 (3)_04 Doanh nghiep va CSKDCT 2012" xfId="1369"/>
    <cellStyle name="_Buuchinh - Market_11 (3)_Xl0000167" xfId="1370"/>
    <cellStyle name="_Buuchinh - Market_12 (2)" xfId="1371"/>
    <cellStyle name="_Buuchinh - Market_12 (2)_04 Doanh nghiep va CSKDCT 2012" xfId="1372"/>
    <cellStyle name="_Buuchinh - Market_12 (2)_Xl0000167" xfId="1373"/>
    <cellStyle name="_Buuchinh - Market_12 Giao duc, Y Te va Muc songnam2011" xfId="1374"/>
    <cellStyle name="_Buuchinh - Market_13 Van tai 2012" xfId="1375"/>
    <cellStyle name="_Buuchinh - Market_Giaoduc2013(ok)" xfId="1376"/>
    <cellStyle name="_Buuchinh - Market_Maket NGTT2012 LN,TS (7-1-2013)" xfId="1377"/>
    <cellStyle name="_Buuchinh - Market_Maket NGTT2012 LN,TS (7-1-2013)_Nongnghiep" xfId="1378"/>
    <cellStyle name="_Buuchinh - Market_Ngiam_lamnghiep_2011_v2(1)(1)" xfId="1379"/>
    <cellStyle name="_Buuchinh - Market_Ngiam_lamnghiep_2011_v2(1)(1)_Nongnghiep" xfId="1380"/>
    <cellStyle name="_Buuchinh - Market_NGTT LN,TS 2012 (Chuan)" xfId="1381"/>
    <cellStyle name="_Buuchinh - Market_Nien giam TT Vu Nong nghiep 2012(solieu)-gui Vu TH 29-3-2013" xfId="1382"/>
    <cellStyle name="_Buuchinh - Market_Nongnghiep" xfId="1383"/>
    <cellStyle name="_Buuchinh - Market_Nongnghiep NGDD 2012_cap nhat den 24-5-2013(1)" xfId="1384"/>
    <cellStyle name="_Buuchinh - Market_Nongnghiep_Nongnghiep NGDD 2012_cap nhat den 24-5-2013(1)" xfId="1385"/>
    <cellStyle name="_Buuchinh - Market_Xl0000147" xfId="1386"/>
    <cellStyle name="_Buuchinh - Market_Xl0000167" xfId="1387"/>
    <cellStyle name="_Buuchinh - Market_XNK" xfId="1388"/>
    <cellStyle name="_csGDPngVN" xfId="1389"/>
    <cellStyle name="_CSKDCT 2010" xfId="1390"/>
    <cellStyle name="_CSKDCT 2010_Bo sung 04 bieu Cong nghiep" xfId="1391"/>
    <cellStyle name="_da sua bo nam 2000 VT- 2011 - NGTT diep" xfId="1392"/>
    <cellStyle name="_da sua bo nam 2000 VT- 2011 - NGTT diep_02  Dan so lao dong(OK)" xfId="1393"/>
    <cellStyle name="_da sua bo nam 2000 VT- 2011 - NGTT diep_03 TKQG va Thu chi NSNN 2012" xfId="1394"/>
    <cellStyle name="_da sua bo nam 2000 VT- 2011 - NGTT diep_04 Doanh nghiep va CSKDCT 2012" xfId="1395"/>
    <cellStyle name="_da sua bo nam 2000 VT- 2011 - NGTT diep_05 Doanh nghiep va Ca the_2011 (Ok)" xfId="1396"/>
    <cellStyle name="_da sua bo nam 2000 VT- 2011 - NGTT diep_07 NGTT CN 2012" xfId="1397"/>
    <cellStyle name="_da sua bo nam 2000 VT- 2011 - NGTT diep_08 Thuong mai Tong muc - Diep" xfId="1398"/>
    <cellStyle name="_da sua bo nam 2000 VT- 2011 - NGTT diep_08 Thuong mai va Du lich (Ok)" xfId="1399"/>
    <cellStyle name="_da sua bo nam 2000 VT- 2011 - NGTT diep_09 Chi so gia 2011- VuTKG-1 (Ok)" xfId="1400"/>
    <cellStyle name="_da sua bo nam 2000 VT- 2011 - NGTT diep_09 Du lich" xfId="1401"/>
    <cellStyle name="_da sua bo nam 2000 VT- 2011 - NGTT diep_10 Van tai va BCVT (da sua ok)" xfId="1402"/>
    <cellStyle name="_da sua bo nam 2000 VT- 2011 - NGTT diep_11 (3)" xfId="1403"/>
    <cellStyle name="_da sua bo nam 2000 VT- 2011 - NGTT diep_11 (3)_04 Doanh nghiep va CSKDCT 2012" xfId="1404"/>
    <cellStyle name="_da sua bo nam 2000 VT- 2011 - NGTT diep_11 (3)_Xl0000167" xfId="1405"/>
    <cellStyle name="_da sua bo nam 2000 VT- 2011 - NGTT diep_12 (2)" xfId="1406"/>
    <cellStyle name="_da sua bo nam 2000 VT- 2011 - NGTT diep_12 (2)_04 Doanh nghiep va CSKDCT 2012" xfId="1407"/>
    <cellStyle name="_da sua bo nam 2000 VT- 2011 - NGTT diep_12 (2)_Xl0000167" xfId="1408"/>
    <cellStyle name="_da sua bo nam 2000 VT- 2011 - NGTT diep_12 Giao duc, Y Te va Muc songnam2011" xfId="1409"/>
    <cellStyle name="_da sua bo nam 2000 VT- 2011 - NGTT diep_13 Van tai 2012" xfId="1410"/>
    <cellStyle name="_da sua bo nam 2000 VT- 2011 - NGTT diep_Giaoduc2013(ok)" xfId="1411"/>
    <cellStyle name="_da sua bo nam 2000 VT- 2011 - NGTT diep_Maket NGTT2012 LN,TS (7-1-2013)" xfId="1412"/>
    <cellStyle name="_da sua bo nam 2000 VT- 2011 - NGTT diep_Maket NGTT2012 LN,TS (7-1-2013)_Nongnghiep" xfId="1413"/>
    <cellStyle name="_da sua bo nam 2000 VT- 2011 - NGTT diep_Ngiam_lamnghiep_2011_v2(1)(1)" xfId="1414"/>
    <cellStyle name="_da sua bo nam 2000 VT- 2011 - NGTT diep_Ngiam_lamnghiep_2011_v2(1)(1)_Nongnghiep" xfId="1415"/>
    <cellStyle name="_da sua bo nam 2000 VT- 2011 - NGTT diep_NGTT LN,TS 2012 (Chuan)" xfId="1416"/>
    <cellStyle name="_da sua bo nam 2000 VT- 2011 - NGTT diep_Nien giam TT Vu Nong nghiep 2012(solieu)-gui Vu TH 29-3-2013" xfId="1417"/>
    <cellStyle name="_da sua bo nam 2000 VT- 2011 - NGTT diep_Nongnghiep" xfId="1418"/>
    <cellStyle name="_da sua bo nam 2000 VT- 2011 - NGTT diep_Nongnghiep NGDD 2012_cap nhat den 24-5-2013(1)" xfId="1419"/>
    <cellStyle name="_da sua bo nam 2000 VT- 2011 - NGTT diep_Nongnghiep_Nongnghiep NGDD 2012_cap nhat den 24-5-2013(1)" xfId="1420"/>
    <cellStyle name="_da sua bo nam 2000 VT- 2011 - NGTT diep_Xl0000147" xfId="1421"/>
    <cellStyle name="_da sua bo nam 2000 VT- 2011 - NGTT diep_Xl0000167" xfId="1422"/>
    <cellStyle name="_da sua bo nam 2000 VT- 2011 - NGTT diep_XNK" xfId="1423"/>
    <cellStyle name="_Doi Ngheo(TV)" xfId="1424"/>
    <cellStyle name="_Du lich" xfId="1425"/>
    <cellStyle name="_Du lich_02  Dan so lao dong(OK)" xfId="1426"/>
    <cellStyle name="_Du lich_03 TKQG va Thu chi NSNN 2012" xfId="1427"/>
    <cellStyle name="_Du lich_04 Doanh nghiep va CSKDCT 2012" xfId="1428"/>
    <cellStyle name="_Du lich_05 Doanh nghiep va Ca the_2011 (Ok)" xfId="1429"/>
    <cellStyle name="_Du lich_07 NGTT CN 2012" xfId="1430"/>
    <cellStyle name="_Du lich_08 Thuong mai Tong muc - Diep" xfId="1431"/>
    <cellStyle name="_Du lich_08 Thuong mai va Du lich (Ok)" xfId="1432"/>
    <cellStyle name="_Du lich_09 Chi so gia 2011- VuTKG-1 (Ok)" xfId="1433"/>
    <cellStyle name="_Du lich_09 Du lich" xfId="1434"/>
    <cellStyle name="_Du lich_10 Van tai va BCVT (da sua ok)" xfId="1435"/>
    <cellStyle name="_Du lich_11 (3)" xfId="1436"/>
    <cellStyle name="_Du lich_11 (3)_04 Doanh nghiep va CSKDCT 2012" xfId="1437"/>
    <cellStyle name="_Du lich_11 (3)_Xl0000167" xfId="1438"/>
    <cellStyle name="_Du lich_12 (2)" xfId="1439"/>
    <cellStyle name="_Du lich_12 (2)_04 Doanh nghiep va CSKDCT 2012" xfId="1440"/>
    <cellStyle name="_Du lich_12 (2)_Xl0000167" xfId="1441"/>
    <cellStyle name="_Du lich_12 Giao duc, Y Te va Muc songnam2011" xfId="1442"/>
    <cellStyle name="_Du lich_13 Van tai 2012" xfId="1443"/>
    <cellStyle name="_Du lich_Giaoduc2013(ok)" xfId="1444"/>
    <cellStyle name="_Du lich_Maket NGTT2012 LN,TS (7-1-2013)" xfId="1445"/>
    <cellStyle name="_Du lich_Maket NGTT2012 LN,TS (7-1-2013)_Nongnghiep" xfId="1446"/>
    <cellStyle name="_Du lich_Ngiam_lamnghiep_2011_v2(1)(1)" xfId="1447"/>
    <cellStyle name="_Du lich_Ngiam_lamnghiep_2011_v2(1)(1)_Nongnghiep" xfId="1448"/>
    <cellStyle name="_Du lich_NGTT LN,TS 2012 (Chuan)" xfId="1449"/>
    <cellStyle name="_Du lich_Nien giam TT Vu Nong nghiep 2012(solieu)-gui Vu TH 29-3-2013" xfId="1450"/>
    <cellStyle name="_Du lich_Nongnghiep" xfId="1451"/>
    <cellStyle name="_Du lich_Nongnghiep NGDD 2012_cap nhat den 24-5-2013(1)" xfId="1452"/>
    <cellStyle name="_Du lich_Nongnghiep_Nongnghiep NGDD 2012_cap nhat den 24-5-2013(1)" xfId="1453"/>
    <cellStyle name="_Du lich_Xl0000147" xfId="1454"/>
    <cellStyle name="_Du lich_Xl0000167" xfId="1455"/>
    <cellStyle name="_Du lich_XNK" xfId="1456"/>
    <cellStyle name="_KT (2)" xfId="1457"/>
    <cellStyle name="_KT (2)_1" xfId="1458"/>
    <cellStyle name="_KT (2)_2" xfId="1459"/>
    <cellStyle name="_KT (2)_2 2" xfId="3766"/>
    <cellStyle name="_KT (2)_2_TG-TH" xfId="1460"/>
    <cellStyle name="_KT (2)_3" xfId="1461"/>
    <cellStyle name="_KT (2)_3 2" xfId="3767"/>
    <cellStyle name="_KT (2)_3_TG-TH" xfId="1462"/>
    <cellStyle name="_KT (2)_4" xfId="1463"/>
    <cellStyle name="_KT (2)_4_TG-TH" xfId="1464"/>
    <cellStyle name="_KT (2)_4_TG-TH 2" xfId="3768"/>
    <cellStyle name="_KT (2)_5" xfId="1465"/>
    <cellStyle name="_KT (2)_TG-TH" xfId="1466"/>
    <cellStyle name="_KT (2)_TG-TH 2" xfId="3769"/>
    <cellStyle name="_KT_TG" xfId="1467"/>
    <cellStyle name="_KT_TG 2" xfId="3770"/>
    <cellStyle name="_KT_TG_1" xfId="1468"/>
    <cellStyle name="_KT_TG_2" xfId="1469"/>
    <cellStyle name="_KT_TG_3" xfId="1470"/>
    <cellStyle name="_KT_TG_3 2" xfId="3771"/>
    <cellStyle name="_KT_TG_4" xfId="1471"/>
    <cellStyle name="_NGTK-tomtat-2010-DSLD-10-3-2011_final_4" xfId="1472"/>
    <cellStyle name="_NGTK-tomtat-2010-DSLD-10-3-2011_final_4_01 Don vi HC" xfId="1473"/>
    <cellStyle name="_NGTK-tomtat-2010-DSLD-10-3-2011_final_4_02 Danso_Laodong 2012(chuan) CO SO" xfId="1474"/>
    <cellStyle name="_NGTK-tomtat-2010-DSLD-10-3-2011_final_4_04 Doanh nghiep va CSKDCT 2012" xfId="1475"/>
    <cellStyle name="_NGTK-tomtat-2010-DSLD-10-3-2011_final_4_NGDD 2013 Thu chi NSNN " xfId="1476"/>
    <cellStyle name="_NGTK-tomtat-2010-DSLD-10-3-2011_final_4_Nien giam KT_TV 2010" xfId="1477"/>
    <cellStyle name="_NGTK-tomtat-2010-DSLD-10-3-2011_final_4_Xl0000167" xfId="1478"/>
    <cellStyle name="_NGTT 2011 - XNK" xfId="1479"/>
    <cellStyle name="_NGTT 2011 - XNK - Market dasua" xfId="1480"/>
    <cellStyle name="_NGTT 2011 - XNK - Market dasua_02  Dan so lao dong(OK)" xfId="1481"/>
    <cellStyle name="_NGTT 2011 - XNK - Market dasua_03 TKQG va Thu chi NSNN 2012" xfId="1482"/>
    <cellStyle name="_NGTT 2011 - XNK - Market dasua_04 Doanh nghiep va CSKDCT 2012" xfId="1483"/>
    <cellStyle name="_NGTT 2011 - XNK - Market dasua_05 Doanh nghiep va Ca the_2011 (Ok)" xfId="1484"/>
    <cellStyle name="_NGTT 2011 - XNK - Market dasua_07 NGTT CN 2012" xfId="1485"/>
    <cellStyle name="_NGTT 2011 - XNK - Market dasua_08 Thuong mai Tong muc - Diep" xfId="1486"/>
    <cellStyle name="_NGTT 2011 - XNK - Market dasua_08 Thuong mai va Du lich (Ok)" xfId="1487"/>
    <cellStyle name="_NGTT 2011 - XNK - Market dasua_09 Chi so gia 2011- VuTKG-1 (Ok)" xfId="1488"/>
    <cellStyle name="_NGTT 2011 - XNK - Market dasua_09 Du lich" xfId="1489"/>
    <cellStyle name="_NGTT 2011 - XNK - Market dasua_10 Van tai va BCVT (da sua ok)" xfId="1490"/>
    <cellStyle name="_NGTT 2011 - XNK - Market dasua_11 (3)" xfId="1491"/>
    <cellStyle name="_NGTT 2011 - XNK - Market dasua_11 (3)_04 Doanh nghiep va CSKDCT 2012" xfId="1492"/>
    <cellStyle name="_NGTT 2011 - XNK - Market dasua_11 (3)_Xl0000167" xfId="1493"/>
    <cellStyle name="_NGTT 2011 - XNK - Market dasua_12 (2)" xfId="1494"/>
    <cellStyle name="_NGTT 2011 - XNK - Market dasua_12 (2)_04 Doanh nghiep va CSKDCT 2012" xfId="1495"/>
    <cellStyle name="_NGTT 2011 - XNK - Market dasua_12 (2)_Xl0000167" xfId="1496"/>
    <cellStyle name="_NGTT 2011 - XNK - Market dasua_12 Giao duc, Y Te va Muc songnam2011" xfId="1497"/>
    <cellStyle name="_NGTT 2011 - XNK - Market dasua_13 Van tai 2012" xfId="1498"/>
    <cellStyle name="_NGTT 2011 - XNK - Market dasua_Giaoduc2013(ok)" xfId="1499"/>
    <cellStyle name="_NGTT 2011 - XNK - Market dasua_Maket NGTT2012 LN,TS (7-1-2013)" xfId="1500"/>
    <cellStyle name="_NGTT 2011 - XNK - Market dasua_Maket NGTT2012 LN,TS (7-1-2013)_Nongnghiep" xfId="1501"/>
    <cellStyle name="_NGTT 2011 - XNK - Market dasua_Ngiam_lamnghiep_2011_v2(1)(1)" xfId="1502"/>
    <cellStyle name="_NGTT 2011 - XNK - Market dasua_Ngiam_lamnghiep_2011_v2(1)(1)_Nongnghiep" xfId="1503"/>
    <cellStyle name="_NGTT 2011 - XNK - Market dasua_NGTT LN,TS 2012 (Chuan)" xfId="1504"/>
    <cellStyle name="_NGTT 2011 - XNK - Market dasua_Nien giam TT Vu Nong nghiep 2012(solieu)-gui Vu TH 29-3-2013" xfId="1505"/>
    <cellStyle name="_NGTT 2011 - XNK - Market dasua_Nongnghiep" xfId="1506"/>
    <cellStyle name="_NGTT 2011 - XNK - Market dasua_Nongnghiep NGDD 2012_cap nhat den 24-5-2013(1)" xfId="1507"/>
    <cellStyle name="_NGTT 2011 - XNK - Market dasua_Nongnghiep_Nongnghiep NGDD 2012_cap nhat den 24-5-2013(1)" xfId="1508"/>
    <cellStyle name="_NGTT 2011 - XNK - Market dasua_Xl0000147" xfId="1509"/>
    <cellStyle name="_NGTT 2011 - XNK - Market dasua_Xl0000167" xfId="1510"/>
    <cellStyle name="_NGTT 2011 - XNK - Market dasua_XNK" xfId="1511"/>
    <cellStyle name="_Nonglamthuysan" xfId="1512"/>
    <cellStyle name="_Nonglamthuysan_02  Dan so lao dong(OK)" xfId="1513"/>
    <cellStyle name="_Nonglamthuysan_03 TKQG va Thu chi NSNN 2012" xfId="1514"/>
    <cellStyle name="_Nonglamthuysan_04 Doanh nghiep va CSKDCT 2012" xfId="1515"/>
    <cellStyle name="_Nonglamthuysan_05 Doanh nghiep va Ca the_2011 (Ok)" xfId="1516"/>
    <cellStyle name="_Nonglamthuysan_07 NGTT CN 2012" xfId="1517"/>
    <cellStyle name="_Nonglamthuysan_08 Thuong mai Tong muc - Diep" xfId="1518"/>
    <cellStyle name="_Nonglamthuysan_08 Thuong mai va Du lich (Ok)" xfId="1519"/>
    <cellStyle name="_Nonglamthuysan_09 Chi so gia 2011- VuTKG-1 (Ok)" xfId="1520"/>
    <cellStyle name="_Nonglamthuysan_09 Du lich" xfId="1521"/>
    <cellStyle name="_Nonglamthuysan_10 Van tai va BCVT (da sua ok)" xfId="1522"/>
    <cellStyle name="_Nonglamthuysan_11 (3)" xfId="1523"/>
    <cellStyle name="_Nonglamthuysan_11 (3)_04 Doanh nghiep va CSKDCT 2012" xfId="1524"/>
    <cellStyle name="_Nonglamthuysan_11 (3)_Xl0000167" xfId="1525"/>
    <cellStyle name="_Nonglamthuysan_12 (2)" xfId="1526"/>
    <cellStyle name="_Nonglamthuysan_12 (2)_04 Doanh nghiep va CSKDCT 2012" xfId="1527"/>
    <cellStyle name="_Nonglamthuysan_12 (2)_Xl0000167" xfId="1528"/>
    <cellStyle name="_Nonglamthuysan_12 Giao duc, Y Te va Muc songnam2011" xfId="1529"/>
    <cellStyle name="_Nonglamthuysan_13 Van tai 2012" xfId="1530"/>
    <cellStyle name="_Nonglamthuysan_Giaoduc2013(ok)" xfId="1531"/>
    <cellStyle name="_Nonglamthuysan_Maket NGTT2012 LN,TS (7-1-2013)" xfId="1532"/>
    <cellStyle name="_Nonglamthuysan_Maket NGTT2012 LN,TS (7-1-2013)_Nongnghiep" xfId="1533"/>
    <cellStyle name="_Nonglamthuysan_Ngiam_lamnghiep_2011_v2(1)(1)" xfId="1534"/>
    <cellStyle name="_Nonglamthuysan_Ngiam_lamnghiep_2011_v2(1)(1)_Nongnghiep" xfId="1535"/>
    <cellStyle name="_Nonglamthuysan_NGTT LN,TS 2012 (Chuan)" xfId="1536"/>
    <cellStyle name="_Nonglamthuysan_Nien giam TT Vu Nong nghiep 2012(solieu)-gui Vu TH 29-3-2013" xfId="1537"/>
    <cellStyle name="_Nonglamthuysan_Nongnghiep" xfId="1538"/>
    <cellStyle name="_Nonglamthuysan_Nongnghiep NGDD 2012_cap nhat den 24-5-2013(1)" xfId="1539"/>
    <cellStyle name="_Nonglamthuysan_Nongnghiep_Nongnghiep NGDD 2012_cap nhat den 24-5-2013(1)" xfId="1540"/>
    <cellStyle name="_Nonglamthuysan_Xl0000147" xfId="1541"/>
    <cellStyle name="_Nonglamthuysan_Xl0000167" xfId="1542"/>
    <cellStyle name="_Nonglamthuysan_XNK" xfId="1543"/>
    <cellStyle name="_NSNN" xfId="1544"/>
    <cellStyle name="_So lieu quoc te TH" xfId="1545"/>
    <cellStyle name="_So lieu quoc te TH_02  Dan so lao dong(OK)" xfId="1546"/>
    <cellStyle name="_So lieu quoc te TH_03 TKQG va Thu chi NSNN 2012" xfId="1547"/>
    <cellStyle name="_So lieu quoc te TH_04 Doanh nghiep va CSKDCT 2012" xfId="1548"/>
    <cellStyle name="_So lieu quoc te TH_05 Doanh nghiep va Ca the_2011 (Ok)" xfId="1549"/>
    <cellStyle name="_So lieu quoc te TH_07 NGTT CN 2012" xfId="1550"/>
    <cellStyle name="_So lieu quoc te TH_08 Thuong mai Tong muc - Diep" xfId="1551"/>
    <cellStyle name="_So lieu quoc te TH_08 Thuong mai va Du lich (Ok)" xfId="1552"/>
    <cellStyle name="_So lieu quoc te TH_09 Chi so gia 2011- VuTKG-1 (Ok)" xfId="1553"/>
    <cellStyle name="_So lieu quoc te TH_09 Du lich" xfId="1554"/>
    <cellStyle name="_So lieu quoc te TH_10 Van tai va BCVT (da sua ok)" xfId="1555"/>
    <cellStyle name="_So lieu quoc te TH_11 (3)" xfId="1556"/>
    <cellStyle name="_So lieu quoc te TH_11 (3)_04 Doanh nghiep va CSKDCT 2012" xfId="1557"/>
    <cellStyle name="_So lieu quoc te TH_11 (3)_Xl0000167" xfId="1558"/>
    <cellStyle name="_So lieu quoc te TH_12 (2)" xfId="1559"/>
    <cellStyle name="_So lieu quoc te TH_12 (2)_04 Doanh nghiep va CSKDCT 2012" xfId="1560"/>
    <cellStyle name="_So lieu quoc te TH_12 (2)_Xl0000167" xfId="1561"/>
    <cellStyle name="_So lieu quoc te TH_12 Giao duc, Y Te va Muc songnam2011" xfId="1562"/>
    <cellStyle name="_So lieu quoc te TH_13 Van tai 2012" xfId="1563"/>
    <cellStyle name="_So lieu quoc te TH_Giaoduc2013(ok)" xfId="1564"/>
    <cellStyle name="_So lieu quoc te TH_Maket NGTT2012 LN,TS (7-1-2013)" xfId="1565"/>
    <cellStyle name="_So lieu quoc te TH_Maket NGTT2012 LN,TS (7-1-2013)_Nongnghiep" xfId="1566"/>
    <cellStyle name="_So lieu quoc te TH_Ngiam_lamnghiep_2011_v2(1)(1)" xfId="1567"/>
    <cellStyle name="_So lieu quoc te TH_Ngiam_lamnghiep_2011_v2(1)(1)_Nongnghiep" xfId="1568"/>
    <cellStyle name="_So lieu quoc te TH_NGTT LN,TS 2012 (Chuan)" xfId="1569"/>
    <cellStyle name="_So lieu quoc te TH_Nien giam TT Vu Nong nghiep 2012(solieu)-gui Vu TH 29-3-2013" xfId="1570"/>
    <cellStyle name="_So lieu quoc te TH_Nongnghiep" xfId="1571"/>
    <cellStyle name="_So lieu quoc te TH_Nongnghiep NGDD 2012_cap nhat den 24-5-2013(1)" xfId="1572"/>
    <cellStyle name="_So lieu quoc te TH_Nongnghiep_Nongnghiep NGDD 2012_cap nhat den 24-5-2013(1)" xfId="1573"/>
    <cellStyle name="_So lieu quoc te TH_Xl0000147" xfId="1574"/>
    <cellStyle name="_So lieu quoc te TH_Xl0000167" xfId="1575"/>
    <cellStyle name="_So lieu quoc te TH_XNK" xfId="1576"/>
    <cellStyle name="_TangGDP" xfId="1577"/>
    <cellStyle name="_TG-TH" xfId="1578"/>
    <cellStyle name="_TG-TH 2" xfId="3772"/>
    <cellStyle name="_TG-TH_1" xfId="1579"/>
    <cellStyle name="_TG-TH_2" xfId="1580"/>
    <cellStyle name="_TG-TH_3" xfId="1581"/>
    <cellStyle name="_TG-TH_4" xfId="1582"/>
    <cellStyle name="_TG-TH_4 2" xfId="3773"/>
    <cellStyle name="_Tich luy" xfId="1583"/>
    <cellStyle name="_Tieudung" xfId="1584"/>
    <cellStyle name="_Tong hop NGTT" xfId="1585"/>
    <cellStyle name="_Tong hop NGTT_01 Don vi HC" xfId="1586"/>
    <cellStyle name="_Tong hop NGTT_02 Danso_Laodong 2012(chuan) CO SO" xfId="1587"/>
    <cellStyle name="_Tong hop NGTT_04 Doanh nghiep va CSKDCT 2012" xfId="1588"/>
    <cellStyle name="_Tong hop NGTT_NGDD 2013 Thu chi NSNN " xfId="1589"/>
    <cellStyle name="_Tong hop NGTT_Nien giam KT_TV 2010" xfId="1590"/>
    <cellStyle name="_Tong hop NGTT_Xl0000167" xfId="1591"/>
    <cellStyle name="1" xfId="1592"/>
    <cellStyle name="1 10" xfId="1593"/>
    <cellStyle name="1 11" xfId="1594"/>
    <cellStyle name="1 12" xfId="1595"/>
    <cellStyle name="1 13" xfId="1596"/>
    <cellStyle name="1 14" xfId="1597"/>
    <cellStyle name="1 15" xfId="1598"/>
    <cellStyle name="1 16" xfId="1599"/>
    <cellStyle name="1 17" xfId="1600"/>
    <cellStyle name="1 18" xfId="1601"/>
    <cellStyle name="1 19" xfId="1602"/>
    <cellStyle name="1 2" xfId="1603"/>
    <cellStyle name="1 20" xfId="3299"/>
    <cellStyle name="1 3" xfId="1604"/>
    <cellStyle name="1 4" xfId="1605"/>
    <cellStyle name="1 5" xfId="1606"/>
    <cellStyle name="1 6" xfId="1607"/>
    <cellStyle name="1 7" xfId="1608"/>
    <cellStyle name="1 8" xfId="1609"/>
    <cellStyle name="1 9" xfId="1610"/>
    <cellStyle name="1_01 Don vi HC" xfId="1611"/>
    <cellStyle name="1_01 DVHC-DSLD 2010" xfId="1612"/>
    <cellStyle name="1_01 DVHC-DSLD 2010_01 Don vi HC" xfId="1613"/>
    <cellStyle name="1_01 DVHC-DSLD 2010_02 Danso_Laodong 2012(chuan) CO SO" xfId="1614"/>
    <cellStyle name="1_01 DVHC-DSLD 2010_04 Doanh nghiep va CSKDCT 2012" xfId="1615"/>
    <cellStyle name="1_01 DVHC-DSLD 2010_08 Thuong mai Tong muc - Diep" xfId="1616"/>
    <cellStyle name="1_01 DVHC-DSLD 2010_Bo sung 04 bieu Cong nghiep" xfId="1617"/>
    <cellStyle name="1_01 DVHC-DSLD 2010_Mau" xfId="1618"/>
    <cellStyle name="1_01 DVHC-DSLD 2010_NGDD 2013 Thu chi NSNN " xfId="1619"/>
    <cellStyle name="1_01 DVHC-DSLD 2010_Nien giam KT_TV 2010" xfId="1620"/>
    <cellStyle name="1_01 DVHC-DSLD 2010_nien giam tom tat 2010 (thuy)" xfId="1621"/>
    <cellStyle name="1_01 DVHC-DSLD 2010_nien giam tom tat 2010 (thuy)_01 Don vi HC" xfId="1622"/>
    <cellStyle name="1_01 DVHC-DSLD 2010_nien giam tom tat 2010 (thuy)_02 Danso_Laodong 2012(chuan) CO SO" xfId="1623"/>
    <cellStyle name="1_01 DVHC-DSLD 2010_nien giam tom tat 2010 (thuy)_04 Doanh nghiep va CSKDCT 2012" xfId="1624"/>
    <cellStyle name="1_01 DVHC-DSLD 2010_nien giam tom tat 2010 (thuy)_08 Thuong mai Tong muc - Diep" xfId="1625"/>
    <cellStyle name="1_01 DVHC-DSLD 2010_nien giam tom tat 2010 (thuy)_09 Thuong mai va Du lich" xfId="1626"/>
    <cellStyle name="1_01 DVHC-DSLD 2010_nien giam tom tat 2010 (thuy)_09 Thuong mai va Du lich_01 Don vi HC" xfId="1627"/>
    <cellStyle name="1_01 DVHC-DSLD 2010_nien giam tom tat 2010 (thuy)_09 Thuong mai va Du lich_NGDD 2013 Thu chi NSNN " xfId="1628"/>
    <cellStyle name="1_01 DVHC-DSLD 2010_nien giam tom tat 2010 (thuy)_Xl0000167" xfId="1629"/>
    <cellStyle name="1_01 DVHC-DSLD 2010_Tong hop NGTT" xfId="1630"/>
    <cellStyle name="1_01 DVHC-DSLD 2010_Tong hop NGTT_09 Thuong mai va Du lich" xfId="1631"/>
    <cellStyle name="1_01 DVHC-DSLD 2010_Tong hop NGTT_09 Thuong mai va Du lich_01 Don vi HC" xfId="1632"/>
    <cellStyle name="1_01 DVHC-DSLD 2010_Tong hop NGTT_09 Thuong mai va Du lich_NGDD 2013 Thu chi NSNN " xfId="1633"/>
    <cellStyle name="1_01 DVHC-DSLD 2010_Xl0000167" xfId="1634"/>
    <cellStyle name="1_02  Dan so lao dong(OK)" xfId="1635"/>
    <cellStyle name="1_02 Danso_Laodong 2012(chuan) CO SO" xfId="1636"/>
    <cellStyle name="1_03 Dautu 2010" xfId="1637"/>
    <cellStyle name="1_03 Dautu 2010_01 Don vi HC" xfId="1638"/>
    <cellStyle name="1_03 Dautu 2010_02 Danso_Laodong 2012(chuan) CO SO" xfId="1639"/>
    <cellStyle name="1_03 Dautu 2010_04 Doanh nghiep va CSKDCT 2012" xfId="1640"/>
    <cellStyle name="1_03 Dautu 2010_08 Thuong mai Tong muc - Diep" xfId="1641"/>
    <cellStyle name="1_03 Dautu 2010_09 Thuong mai va Du lich" xfId="1642"/>
    <cellStyle name="1_03 Dautu 2010_09 Thuong mai va Du lich_01 Don vi HC" xfId="1643"/>
    <cellStyle name="1_03 Dautu 2010_09 Thuong mai va Du lich_NGDD 2013 Thu chi NSNN " xfId="1644"/>
    <cellStyle name="1_03 Dautu 2010_Xl0000167" xfId="1645"/>
    <cellStyle name="1_03 TKQG" xfId="1646"/>
    <cellStyle name="1_03 TKQG_02  Dan so lao dong(OK)" xfId="1647"/>
    <cellStyle name="1_03 TKQG_Xl0000167" xfId="1648"/>
    <cellStyle name="1_04 Doanh nghiep va CSKDCT 2012" xfId="1649"/>
    <cellStyle name="1_05 Doanh nghiep va Ca the_2011 (Ok)" xfId="1650"/>
    <cellStyle name="1_05 Thu chi NSNN" xfId="1651"/>
    <cellStyle name="1_05 Thuong mai" xfId="1652"/>
    <cellStyle name="1_05 Thuong mai_01 Don vi HC" xfId="1653"/>
    <cellStyle name="1_05 Thuong mai_02 Danso_Laodong 2012(chuan) CO SO" xfId="1654"/>
    <cellStyle name="1_05 Thuong mai_04 Doanh nghiep va CSKDCT 2012" xfId="1655"/>
    <cellStyle name="1_05 Thuong mai_NGDD 2013 Thu chi NSNN " xfId="1656"/>
    <cellStyle name="1_05 Thuong mai_Nien giam KT_TV 2010" xfId="1657"/>
    <cellStyle name="1_05 Thuong mai_Xl0000167" xfId="1658"/>
    <cellStyle name="1_06 Nong, lam nghiep 2010  (ok)" xfId="1659"/>
    <cellStyle name="1_06 Van tai" xfId="1660"/>
    <cellStyle name="1_06 Van tai_01 Don vi HC" xfId="1661"/>
    <cellStyle name="1_06 Van tai_02 Danso_Laodong 2012(chuan) CO SO" xfId="1662"/>
    <cellStyle name="1_06 Van tai_04 Doanh nghiep va CSKDCT 2012" xfId="1663"/>
    <cellStyle name="1_06 Van tai_NGDD 2013 Thu chi NSNN " xfId="1664"/>
    <cellStyle name="1_06 Van tai_Nien giam KT_TV 2010" xfId="1665"/>
    <cellStyle name="1_06 Van tai_Xl0000167" xfId="1666"/>
    <cellStyle name="1_07 Buu dien" xfId="1667"/>
    <cellStyle name="1_07 Buu dien_01 Don vi HC" xfId="1668"/>
    <cellStyle name="1_07 Buu dien_02 Danso_Laodong 2012(chuan) CO SO" xfId="1669"/>
    <cellStyle name="1_07 Buu dien_04 Doanh nghiep va CSKDCT 2012" xfId="1670"/>
    <cellStyle name="1_07 Buu dien_NGDD 2013 Thu chi NSNN " xfId="1671"/>
    <cellStyle name="1_07 Buu dien_Nien giam KT_TV 2010" xfId="1672"/>
    <cellStyle name="1_07 Buu dien_Xl0000167" xfId="1673"/>
    <cellStyle name="1_07 NGTT CN 2012" xfId="1674"/>
    <cellStyle name="1_08 Thuong mai Tong muc - Diep" xfId="1675"/>
    <cellStyle name="1_08 Thuong mai va Du lich (Ok)" xfId="1676"/>
    <cellStyle name="1_08 Van tai" xfId="1677"/>
    <cellStyle name="1_08 Van tai_01 Don vi HC" xfId="1678"/>
    <cellStyle name="1_08 Van tai_02 Danso_Laodong 2012(chuan) CO SO" xfId="1679"/>
    <cellStyle name="1_08 Van tai_04 Doanh nghiep va CSKDCT 2012" xfId="1680"/>
    <cellStyle name="1_08 Van tai_NGDD 2013 Thu chi NSNN " xfId="1681"/>
    <cellStyle name="1_08 Van tai_Nien giam KT_TV 2010" xfId="1682"/>
    <cellStyle name="1_08 Van tai_Xl0000167" xfId="1683"/>
    <cellStyle name="1_08 Yte-van hoa" xfId="1684"/>
    <cellStyle name="1_08 Yte-van hoa_01 Don vi HC" xfId="1685"/>
    <cellStyle name="1_08 Yte-van hoa_02 Danso_Laodong 2012(chuan) CO SO" xfId="1686"/>
    <cellStyle name="1_08 Yte-van hoa_04 Doanh nghiep va CSKDCT 2012" xfId="1687"/>
    <cellStyle name="1_08 Yte-van hoa_NGDD 2013 Thu chi NSNN " xfId="1688"/>
    <cellStyle name="1_08 Yte-van hoa_Nien giam KT_TV 2010" xfId="1689"/>
    <cellStyle name="1_08 Yte-van hoa_Xl0000167" xfId="1690"/>
    <cellStyle name="1_09 Chi so gia 2011- VuTKG-1 (Ok)" xfId="1691"/>
    <cellStyle name="1_09 Du lich" xfId="1692"/>
    <cellStyle name="1_09 Thuong mai va Du lich" xfId="1693"/>
    <cellStyle name="1_09 Thuong mai va Du lich_01 Don vi HC" xfId="1694"/>
    <cellStyle name="1_09 Thuong mai va Du lich_NGDD 2013 Thu chi NSNN " xfId="1695"/>
    <cellStyle name="1_10 Market VH, YT, GD, NGTT 2011 " xfId="1696"/>
    <cellStyle name="1_10 Market VH, YT, GD, NGTT 2011 _02  Dan so lao dong(OK)" xfId="1697"/>
    <cellStyle name="1_10 Market VH, YT, GD, NGTT 2011 _03 TKQG va Thu chi NSNN 2012" xfId="1698"/>
    <cellStyle name="1_10 Market VH, YT, GD, NGTT 2011 _04 Doanh nghiep va CSKDCT 2012" xfId="1699"/>
    <cellStyle name="1_10 Market VH, YT, GD, NGTT 2011 _05 Doanh nghiep va Ca the_2011 (Ok)" xfId="1700"/>
    <cellStyle name="1_10 Market VH, YT, GD, NGTT 2011 _07 NGTT CN 2012" xfId="1701"/>
    <cellStyle name="1_10 Market VH, YT, GD, NGTT 2011 _08 Thuong mai Tong muc - Diep" xfId="1702"/>
    <cellStyle name="1_10 Market VH, YT, GD, NGTT 2011 _08 Thuong mai va Du lich (Ok)" xfId="1703"/>
    <cellStyle name="1_10 Market VH, YT, GD, NGTT 2011 _09 Chi so gia 2011- VuTKG-1 (Ok)" xfId="1704"/>
    <cellStyle name="1_10 Market VH, YT, GD, NGTT 2011 _09 Du lich" xfId="1705"/>
    <cellStyle name="1_10 Market VH, YT, GD, NGTT 2011 _10 Van tai va BCVT (da sua ok)" xfId="1706"/>
    <cellStyle name="1_10 Market VH, YT, GD, NGTT 2011 _11 (3)" xfId="1707"/>
    <cellStyle name="1_10 Market VH, YT, GD, NGTT 2011 _11 (3)_04 Doanh nghiep va CSKDCT 2012" xfId="1708"/>
    <cellStyle name="1_10 Market VH, YT, GD, NGTT 2011 _11 (3)_Xl0000167" xfId="1709"/>
    <cellStyle name="1_10 Market VH, YT, GD, NGTT 2011 _12 (2)" xfId="1710"/>
    <cellStyle name="1_10 Market VH, YT, GD, NGTT 2011 _12 (2)_04 Doanh nghiep va CSKDCT 2012" xfId="1711"/>
    <cellStyle name="1_10 Market VH, YT, GD, NGTT 2011 _12 (2)_Xl0000167" xfId="1712"/>
    <cellStyle name="1_10 Market VH, YT, GD, NGTT 2011 _12 Giao duc, Y Te va Muc songnam2011" xfId="1713"/>
    <cellStyle name="1_10 Market VH, YT, GD, NGTT 2011 _13 Van tai 2012" xfId="1714"/>
    <cellStyle name="1_10 Market VH, YT, GD, NGTT 2011 _Giaoduc2013(ok)" xfId="1715"/>
    <cellStyle name="1_10 Market VH, YT, GD, NGTT 2011 _Maket NGTT2012 LN,TS (7-1-2013)" xfId="1716"/>
    <cellStyle name="1_10 Market VH, YT, GD, NGTT 2011 _Maket NGTT2012 LN,TS (7-1-2013)_Nongnghiep" xfId="1717"/>
    <cellStyle name="1_10 Market VH, YT, GD, NGTT 2011 _Ngiam_lamnghiep_2011_v2(1)(1)" xfId="1718"/>
    <cellStyle name="1_10 Market VH, YT, GD, NGTT 2011 _Ngiam_lamnghiep_2011_v2(1)(1)_Nongnghiep" xfId="1719"/>
    <cellStyle name="1_10 Market VH, YT, GD, NGTT 2011 _NGTT LN,TS 2012 (Chuan)" xfId="1720"/>
    <cellStyle name="1_10 Market VH, YT, GD, NGTT 2011 _Nien giam TT Vu Nong nghiep 2012(solieu)-gui Vu TH 29-3-2013" xfId="1721"/>
    <cellStyle name="1_10 Market VH, YT, GD, NGTT 2011 _Nongnghiep" xfId="1722"/>
    <cellStyle name="1_10 Market VH, YT, GD, NGTT 2011 _Nongnghiep NGDD 2012_cap nhat den 24-5-2013(1)" xfId="1723"/>
    <cellStyle name="1_10 Market VH, YT, GD, NGTT 2011 _Nongnghiep_Nongnghiep NGDD 2012_cap nhat den 24-5-2013(1)" xfId="1724"/>
    <cellStyle name="1_10 Market VH, YT, GD, NGTT 2011 _So lieu quoc te TH" xfId="1725"/>
    <cellStyle name="1_10 Market VH, YT, GD, NGTT 2011 _Xl0000147" xfId="1726"/>
    <cellStyle name="1_10 Market VH, YT, GD, NGTT 2011 _Xl0000167" xfId="1727"/>
    <cellStyle name="1_10 Market VH, YT, GD, NGTT 2011 _XNK" xfId="1728"/>
    <cellStyle name="1_10 Van tai va BCVT (da sua ok)" xfId="1729"/>
    <cellStyle name="1_10 VH, YT, GD, NGTT 2010 - (OK)" xfId="1730"/>
    <cellStyle name="1_10 VH, YT, GD, NGTT 2010 - (OK)_Bo sung 04 bieu Cong nghiep" xfId="1731"/>
    <cellStyle name="1_11 (3)" xfId="1732"/>
    <cellStyle name="1_11 (3)_04 Doanh nghiep va CSKDCT 2012" xfId="1733"/>
    <cellStyle name="1_11 (3)_Xl0000167" xfId="1734"/>
    <cellStyle name="1_11 So lieu quoc te 2010-final" xfId="1735"/>
    <cellStyle name="1_11.Bieuthegioi-hien_NGTT2009" xfId="1736"/>
    <cellStyle name="1_11.Bieuthegioi-hien_NGTT2009_01 Don vi HC" xfId="1737"/>
    <cellStyle name="1_11.Bieuthegioi-hien_NGTT2009_02  Dan so lao dong(OK)" xfId="1738"/>
    <cellStyle name="1_11.Bieuthegioi-hien_NGTT2009_02 Danso_Laodong 2012(chuan) CO SO" xfId="1739"/>
    <cellStyle name="1_11.Bieuthegioi-hien_NGTT2009_03 TKQG va Thu chi NSNN 2012" xfId="1740"/>
    <cellStyle name="1_11.Bieuthegioi-hien_NGTT2009_04 Doanh nghiep va CSKDCT 2012" xfId="1741"/>
    <cellStyle name="1_11.Bieuthegioi-hien_NGTT2009_05 Doanh nghiep va Ca the_2011 (Ok)" xfId="1742"/>
    <cellStyle name="1_11.Bieuthegioi-hien_NGTT2009_07 NGTT CN 2012" xfId="1743"/>
    <cellStyle name="1_11.Bieuthegioi-hien_NGTT2009_08 Thuong mai Tong muc - Diep" xfId="1744"/>
    <cellStyle name="1_11.Bieuthegioi-hien_NGTT2009_08 Thuong mai va Du lich (Ok)" xfId="1745"/>
    <cellStyle name="1_11.Bieuthegioi-hien_NGTT2009_09 Chi so gia 2011- VuTKG-1 (Ok)" xfId="1746"/>
    <cellStyle name="1_11.Bieuthegioi-hien_NGTT2009_09 Du lich" xfId="1747"/>
    <cellStyle name="1_11.Bieuthegioi-hien_NGTT2009_10 Van tai va BCVT (da sua ok)" xfId="1748"/>
    <cellStyle name="1_11.Bieuthegioi-hien_NGTT2009_11 (3)" xfId="1749"/>
    <cellStyle name="1_11.Bieuthegioi-hien_NGTT2009_11 (3)_04 Doanh nghiep va CSKDCT 2012" xfId="1750"/>
    <cellStyle name="1_11.Bieuthegioi-hien_NGTT2009_11 (3)_Xl0000167" xfId="1751"/>
    <cellStyle name="1_11.Bieuthegioi-hien_NGTT2009_12 (2)" xfId="1752"/>
    <cellStyle name="1_11.Bieuthegioi-hien_NGTT2009_12 (2)_04 Doanh nghiep va CSKDCT 2012" xfId="1753"/>
    <cellStyle name="1_11.Bieuthegioi-hien_NGTT2009_12 (2)_Xl0000167" xfId="1754"/>
    <cellStyle name="1_11.Bieuthegioi-hien_NGTT2009_12 Chi so gia 2012(chuan) co so" xfId="1755"/>
    <cellStyle name="1_11.Bieuthegioi-hien_NGTT2009_12 Giao duc, Y Te va Muc songnam2011" xfId="1756"/>
    <cellStyle name="1_11.Bieuthegioi-hien_NGTT2009_13 Van tai 2012" xfId="1757"/>
    <cellStyle name="1_11.Bieuthegioi-hien_NGTT2009_Bo sung 04 bieu Cong nghiep" xfId="1758"/>
    <cellStyle name="1_11.Bieuthegioi-hien_NGTT2009_CucThongke-phucdap-Tuan-Anh" xfId="1759"/>
    <cellStyle name="1_11.Bieuthegioi-hien_NGTT2009_Giaoduc2013(ok)" xfId="1760"/>
    <cellStyle name="1_11.Bieuthegioi-hien_NGTT2009_Maket NGTT2012 LN,TS (7-1-2013)" xfId="1761"/>
    <cellStyle name="1_11.Bieuthegioi-hien_NGTT2009_Maket NGTT2012 LN,TS (7-1-2013)_Nongnghiep" xfId="1762"/>
    <cellStyle name="1_11.Bieuthegioi-hien_NGTT2009_Mau" xfId="1763"/>
    <cellStyle name="1_11.Bieuthegioi-hien_NGTT2009_NGDD 2013 Thu chi NSNN " xfId="1764"/>
    <cellStyle name="1_11.Bieuthegioi-hien_NGTT2009_Ngiam_lamnghiep_2011_v2(1)(1)" xfId="1765"/>
    <cellStyle name="1_11.Bieuthegioi-hien_NGTT2009_Ngiam_lamnghiep_2011_v2(1)(1)_Nongnghiep" xfId="1766"/>
    <cellStyle name="1_11.Bieuthegioi-hien_NGTT2009_NGTT LN,TS 2012 (Chuan)" xfId="1767"/>
    <cellStyle name="1_11.Bieuthegioi-hien_NGTT2009_Nien giam TT Vu Nong nghiep 2012(solieu)-gui Vu TH 29-3-2013" xfId="1768"/>
    <cellStyle name="1_11.Bieuthegioi-hien_NGTT2009_Nongnghiep" xfId="1769"/>
    <cellStyle name="1_11.Bieuthegioi-hien_NGTT2009_Nongnghiep NGDD 2012_cap nhat den 24-5-2013(1)" xfId="1770"/>
    <cellStyle name="1_11.Bieuthegioi-hien_NGTT2009_Nongnghiep_Nongnghiep NGDD 2012_cap nhat den 24-5-2013(1)" xfId="1771"/>
    <cellStyle name="1_11.Bieuthegioi-hien_NGTT2009_Xl0000147" xfId="1772"/>
    <cellStyle name="1_11.Bieuthegioi-hien_NGTT2009_Xl0000167" xfId="1773"/>
    <cellStyle name="1_11.Bieuthegioi-hien_NGTT2009_XNK" xfId="1774"/>
    <cellStyle name="1_11.Bieuthegioi-hien_NGTT2009_XNK-2012" xfId="1775"/>
    <cellStyle name="1_11.Bieuthegioi-hien_NGTT2009_XNK-Market" xfId="1776"/>
    <cellStyle name="1_12 (2)" xfId="1777"/>
    <cellStyle name="1_12 (2)_04 Doanh nghiep va CSKDCT 2012" xfId="1778"/>
    <cellStyle name="1_12 (2)_Xl0000167" xfId="1779"/>
    <cellStyle name="1_12 Chi so gia 2012(chuan) co so" xfId="1780"/>
    <cellStyle name="1_12 Giao duc, Y Te va Muc songnam2011" xfId="1781"/>
    <cellStyle name="1_13 Van tai 2012" xfId="1782"/>
    <cellStyle name="1_Book1" xfId="1783"/>
    <cellStyle name="1_Book3" xfId="1784"/>
    <cellStyle name="1_Book3 10" xfId="1785"/>
    <cellStyle name="1_Book3 11" xfId="1786"/>
    <cellStyle name="1_Book3 12" xfId="1787"/>
    <cellStyle name="1_Book3 13" xfId="1788"/>
    <cellStyle name="1_Book3 14" xfId="1789"/>
    <cellStyle name="1_Book3 15" xfId="1790"/>
    <cellStyle name="1_Book3 16" xfId="1791"/>
    <cellStyle name="1_Book3 17" xfId="1792"/>
    <cellStyle name="1_Book3 18" xfId="1793"/>
    <cellStyle name="1_Book3 19" xfId="1794"/>
    <cellStyle name="1_Book3 2" xfId="1795"/>
    <cellStyle name="1_Book3 3" xfId="1796"/>
    <cellStyle name="1_Book3 4" xfId="1797"/>
    <cellStyle name="1_Book3 5" xfId="1798"/>
    <cellStyle name="1_Book3 6" xfId="1799"/>
    <cellStyle name="1_Book3 7" xfId="1800"/>
    <cellStyle name="1_Book3 8" xfId="1801"/>
    <cellStyle name="1_Book3 9" xfId="1802"/>
    <cellStyle name="1_Book3_01 Don vi HC" xfId="1803"/>
    <cellStyle name="1_Book3_01 DVHC-DSLD 2010" xfId="1804"/>
    <cellStyle name="1_Book3_02  Dan so lao dong(OK)" xfId="1805"/>
    <cellStyle name="1_Book3_02 Danso_Laodong 2012(chuan) CO SO" xfId="1806"/>
    <cellStyle name="1_Book3_03 TKQG va Thu chi NSNN 2012" xfId="1807"/>
    <cellStyle name="1_Book3_04 Doanh nghiep va CSKDCT 2012" xfId="1808"/>
    <cellStyle name="1_Book3_05 Doanh nghiep va Ca the_2011 (Ok)" xfId="1809"/>
    <cellStyle name="1_Book3_05 NGTT DN 2010 (OK)" xfId="1810"/>
    <cellStyle name="1_Book3_05 NGTT DN 2010 (OK)_Bo sung 04 bieu Cong nghiep" xfId="1811"/>
    <cellStyle name="1_Book3_06 Nong, lam nghiep 2010  (ok)" xfId="1812"/>
    <cellStyle name="1_Book3_07 NGTT CN 2012" xfId="1813"/>
    <cellStyle name="1_Book3_08 Thuong mai Tong muc - Diep" xfId="1814"/>
    <cellStyle name="1_Book3_08 Thuong mai va Du lich (Ok)" xfId="1815"/>
    <cellStyle name="1_Book3_09 Chi so gia 2011- VuTKG-1 (Ok)" xfId="1816"/>
    <cellStyle name="1_Book3_09 Du lich" xfId="1817"/>
    <cellStyle name="1_Book3_10 Market VH, YT, GD, NGTT 2011 " xfId="1818"/>
    <cellStyle name="1_Book3_10 Market VH, YT, GD, NGTT 2011 _02  Dan so lao dong(OK)" xfId="1819"/>
    <cellStyle name="1_Book3_10 Market VH, YT, GD, NGTT 2011 _03 TKQG va Thu chi NSNN 2012" xfId="1820"/>
    <cellStyle name="1_Book3_10 Market VH, YT, GD, NGTT 2011 _04 Doanh nghiep va CSKDCT 2012" xfId="1821"/>
    <cellStyle name="1_Book3_10 Market VH, YT, GD, NGTT 2011 _05 Doanh nghiep va Ca the_2011 (Ok)" xfId="1822"/>
    <cellStyle name="1_Book3_10 Market VH, YT, GD, NGTT 2011 _07 NGTT CN 2012" xfId="1823"/>
    <cellStyle name="1_Book3_10 Market VH, YT, GD, NGTT 2011 _08 Thuong mai Tong muc - Diep" xfId="1824"/>
    <cellStyle name="1_Book3_10 Market VH, YT, GD, NGTT 2011 _08 Thuong mai va Du lich (Ok)" xfId="1825"/>
    <cellStyle name="1_Book3_10 Market VH, YT, GD, NGTT 2011 _09 Chi so gia 2011- VuTKG-1 (Ok)" xfId="1826"/>
    <cellStyle name="1_Book3_10 Market VH, YT, GD, NGTT 2011 _09 Du lich" xfId="1827"/>
    <cellStyle name="1_Book3_10 Market VH, YT, GD, NGTT 2011 _10 Van tai va BCVT (da sua ok)" xfId="1828"/>
    <cellStyle name="1_Book3_10 Market VH, YT, GD, NGTT 2011 _11 (3)" xfId="1829"/>
    <cellStyle name="1_Book3_10 Market VH, YT, GD, NGTT 2011 _11 (3)_04 Doanh nghiep va CSKDCT 2012" xfId="1830"/>
    <cellStyle name="1_Book3_10 Market VH, YT, GD, NGTT 2011 _11 (3)_Xl0000167" xfId="1831"/>
    <cellStyle name="1_Book3_10 Market VH, YT, GD, NGTT 2011 _12 (2)" xfId="1832"/>
    <cellStyle name="1_Book3_10 Market VH, YT, GD, NGTT 2011 _12 (2)_04 Doanh nghiep va CSKDCT 2012" xfId="1833"/>
    <cellStyle name="1_Book3_10 Market VH, YT, GD, NGTT 2011 _12 (2)_Xl0000167" xfId="1834"/>
    <cellStyle name="1_Book3_10 Market VH, YT, GD, NGTT 2011 _12 Giao duc, Y Te va Muc songnam2011" xfId="1835"/>
    <cellStyle name="1_Book3_10 Market VH, YT, GD, NGTT 2011 _13 Van tai 2012" xfId="1836"/>
    <cellStyle name="1_Book3_10 Market VH, YT, GD, NGTT 2011 _Giaoduc2013(ok)" xfId="1837"/>
    <cellStyle name="1_Book3_10 Market VH, YT, GD, NGTT 2011 _Maket NGTT2012 LN,TS (7-1-2013)" xfId="1838"/>
    <cellStyle name="1_Book3_10 Market VH, YT, GD, NGTT 2011 _Maket NGTT2012 LN,TS (7-1-2013)_Nongnghiep" xfId="1839"/>
    <cellStyle name="1_Book3_10 Market VH, YT, GD, NGTT 2011 _Ngiam_lamnghiep_2011_v2(1)(1)" xfId="1840"/>
    <cellStyle name="1_Book3_10 Market VH, YT, GD, NGTT 2011 _Ngiam_lamnghiep_2011_v2(1)(1)_Nongnghiep" xfId="1841"/>
    <cellStyle name="1_Book3_10 Market VH, YT, GD, NGTT 2011 _NGTT LN,TS 2012 (Chuan)" xfId="1842"/>
    <cellStyle name="1_Book3_10 Market VH, YT, GD, NGTT 2011 _Nien giam TT Vu Nong nghiep 2012(solieu)-gui Vu TH 29-3-2013" xfId="1843"/>
    <cellStyle name="1_Book3_10 Market VH, YT, GD, NGTT 2011 _Nongnghiep" xfId="1844"/>
    <cellStyle name="1_Book3_10 Market VH, YT, GD, NGTT 2011 _Nongnghiep NGDD 2012_cap nhat den 24-5-2013(1)" xfId="1845"/>
    <cellStyle name="1_Book3_10 Market VH, YT, GD, NGTT 2011 _Nongnghiep_Nongnghiep NGDD 2012_cap nhat den 24-5-2013(1)" xfId="1846"/>
    <cellStyle name="1_Book3_10 Market VH, YT, GD, NGTT 2011 _So lieu quoc te TH" xfId="1847"/>
    <cellStyle name="1_Book3_10 Market VH, YT, GD, NGTT 2011 _Xl0000147" xfId="1848"/>
    <cellStyle name="1_Book3_10 Market VH, YT, GD, NGTT 2011 _Xl0000167" xfId="1849"/>
    <cellStyle name="1_Book3_10 Market VH, YT, GD, NGTT 2011 _XNK" xfId="1850"/>
    <cellStyle name="1_Book3_10 Van tai va BCVT (da sua ok)" xfId="1851"/>
    <cellStyle name="1_Book3_10 VH, YT, GD, NGTT 2010 - (OK)" xfId="1852"/>
    <cellStyle name="1_Book3_10 VH, YT, GD, NGTT 2010 - (OK)_Bo sung 04 bieu Cong nghiep" xfId="1853"/>
    <cellStyle name="1_Book3_11 (3)" xfId="1854"/>
    <cellStyle name="1_Book3_11 (3)_04 Doanh nghiep va CSKDCT 2012" xfId="1855"/>
    <cellStyle name="1_Book3_11 (3)_Xl0000167" xfId="1856"/>
    <cellStyle name="1_Book3_12 (2)" xfId="1857"/>
    <cellStyle name="1_Book3_12 (2)_04 Doanh nghiep va CSKDCT 2012" xfId="1858"/>
    <cellStyle name="1_Book3_12 (2)_Xl0000167" xfId="1859"/>
    <cellStyle name="1_Book3_12 Chi so gia 2012(chuan) co so" xfId="1860"/>
    <cellStyle name="1_Book3_12 Giao duc, Y Te va Muc songnam2011" xfId="1861"/>
    <cellStyle name="1_Book3_13 Van tai 2012" xfId="1862"/>
    <cellStyle name="1_Book3_Book1" xfId="1863"/>
    <cellStyle name="1_Book3_CucThongke-phucdap-Tuan-Anh" xfId="1864"/>
    <cellStyle name="1_Book3_Giaoduc2013(ok)" xfId="1865"/>
    <cellStyle name="1_Book3_GTSXNN" xfId="1866"/>
    <cellStyle name="1_Book3_GTSXNN_Nongnghiep NGDD 2012_cap nhat den 24-5-2013(1)" xfId="1867"/>
    <cellStyle name="1_Book3_Maket NGTT2012 LN,TS (7-1-2013)" xfId="1868"/>
    <cellStyle name="1_Book3_Maket NGTT2012 LN,TS (7-1-2013)_Nongnghiep" xfId="1869"/>
    <cellStyle name="1_Book3_Ngiam_lamnghiep_2011_v2(1)(1)" xfId="1870"/>
    <cellStyle name="1_Book3_Ngiam_lamnghiep_2011_v2(1)(1)_Nongnghiep" xfId="1871"/>
    <cellStyle name="1_Book3_NGTT LN,TS 2012 (Chuan)" xfId="1872"/>
    <cellStyle name="1_Book3_Nien giam day du  Nong nghiep 2010" xfId="1873"/>
    <cellStyle name="1_Book3_Nien giam TT Vu Nong nghiep 2012(solieu)-gui Vu TH 29-3-2013" xfId="1874"/>
    <cellStyle name="1_Book3_Nongnghiep" xfId="1875"/>
    <cellStyle name="1_Book3_Nongnghiep_Bo sung 04 bieu Cong nghiep" xfId="1876"/>
    <cellStyle name="1_Book3_Nongnghiep_Mau" xfId="1877"/>
    <cellStyle name="1_Book3_Nongnghiep_NGDD 2013 Thu chi NSNN " xfId="1878"/>
    <cellStyle name="1_Book3_Nongnghiep_Nongnghiep NGDD 2012_cap nhat den 24-5-2013(1)" xfId="1879"/>
    <cellStyle name="1_Book3_So lieu quoc te TH" xfId="1880"/>
    <cellStyle name="1_Book3_So lieu quoc te TH_08 Cong nghiep 2010" xfId="1881"/>
    <cellStyle name="1_Book3_So lieu quoc te TH_08 Thuong mai va Du lich (Ok)" xfId="1882"/>
    <cellStyle name="1_Book3_So lieu quoc te TH_09 Chi so gia 2011- VuTKG-1 (Ok)" xfId="1883"/>
    <cellStyle name="1_Book3_So lieu quoc te TH_09 Du lich" xfId="1884"/>
    <cellStyle name="1_Book3_So lieu quoc te TH_10 Van tai va BCVT (da sua ok)" xfId="1885"/>
    <cellStyle name="1_Book3_So lieu quoc te TH_12 Giao duc, Y Te va Muc songnam2011" xfId="1886"/>
    <cellStyle name="1_Book3_So lieu quoc te TH_nien giam tom tat du lich va XNK" xfId="1887"/>
    <cellStyle name="1_Book3_So lieu quoc te TH_Nongnghiep" xfId="1888"/>
    <cellStyle name="1_Book3_So lieu quoc te TH_XNK" xfId="1889"/>
    <cellStyle name="1_Book3_So lieu quoc te(GDP)" xfId="1890"/>
    <cellStyle name="1_Book3_So lieu quoc te(GDP)_02  Dan so lao dong(OK)" xfId="1891"/>
    <cellStyle name="1_Book3_So lieu quoc te(GDP)_03 TKQG va Thu chi NSNN 2012" xfId="1892"/>
    <cellStyle name="1_Book3_So lieu quoc te(GDP)_04 Doanh nghiep va CSKDCT 2012" xfId="1893"/>
    <cellStyle name="1_Book3_So lieu quoc te(GDP)_05 Doanh nghiep va Ca the_2011 (Ok)" xfId="1894"/>
    <cellStyle name="1_Book3_So lieu quoc te(GDP)_07 NGTT CN 2012" xfId="1895"/>
    <cellStyle name="1_Book3_So lieu quoc te(GDP)_08 Thuong mai Tong muc - Diep" xfId="1896"/>
    <cellStyle name="1_Book3_So lieu quoc te(GDP)_08 Thuong mai va Du lich (Ok)" xfId="1897"/>
    <cellStyle name="1_Book3_So lieu quoc te(GDP)_09 Chi so gia 2011- VuTKG-1 (Ok)" xfId="1898"/>
    <cellStyle name="1_Book3_So lieu quoc te(GDP)_09 Du lich" xfId="1899"/>
    <cellStyle name="1_Book3_So lieu quoc te(GDP)_10 Van tai va BCVT (da sua ok)" xfId="1900"/>
    <cellStyle name="1_Book3_So lieu quoc te(GDP)_11 (3)" xfId="1901"/>
    <cellStyle name="1_Book3_So lieu quoc te(GDP)_11 (3)_04 Doanh nghiep va CSKDCT 2012" xfId="1902"/>
    <cellStyle name="1_Book3_So lieu quoc te(GDP)_11 (3)_Xl0000167" xfId="1903"/>
    <cellStyle name="1_Book3_So lieu quoc te(GDP)_12 (2)" xfId="1904"/>
    <cellStyle name="1_Book3_So lieu quoc te(GDP)_12 (2)_04 Doanh nghiep va CSKDCT 2012" xfId="1905"/>
    <cellStyle name="1_Book3_So lieu quoc te(GDP)_12 (2)_Xl0000167" xfId="1906"/>
    <cellStyle name="1_Book3_So lieu quoc te(GDP)_12 Giao duc, Y Te va Muc songnam2011" xfId="1907"/>
    <cellStyle name="1_Book3_So lieu quoc te(GDP)_12 So lieu quoc te (Ok)" xfId="1908"/>
    <cellStyle name="1_Book3_So lieu quoc te(GDP)_13 Van tai 2012" xfId="1909"/>
    <cellStyle name="1_Book3_So lieu quoc te(GDP)_Giaoduc2013(ok)" xfId="1910"/>
    <cellStyle name="1_Book3_So lieu quoc te(GDP)_Maket NGTT2012 LN,TS (7-1-2013)" xfId="1911"/>
    <cellStyle name="1_Book3_So lieu quoc te(GDP)_Maket NGTT2012 LN,TS (7-1-2013)_Nongnghiep" xfId="1912"/>
    <cellStyle name="1_Book3_So lieu quoc te(GDP)_Ngiam_lamnghiep_2011_v2(1)(1)" xfId="1913"/>
    <cellStyle name="1_Book3_So lieu quoc te(GDP)_Ngiam_lamnghiep_2011_v2(1)(1)_Nongnghiep" xfId="1914"/>
    <cellStyle name="1_Book3_So lieu quoc te(GDP)_NGTT LN,TS 2012 (Chuan)" xfId="1915"/>
    <cellStyle name="1_Book3_So lieu quoc te(GDP)_Nien giam TT Vu Nong nghiep 2012(solieu)-gui Vu TH 29-3-2013" xfId="1916"/>
    <cellStyle name="1_Book3_So lieu quoc te(GDP)_Nongnghiep" xfId="1917"/>
    <cellStyle name="1_Book3_So lieu quoc te(GDP)_Nongnghiep NGDD 2012_cap nhat den 24-5-2013(1)" xfId="1918"/>
    <cellStyle name="1_Book3_So lieu quoc te(GDP)_Nongnghiep_Nongnghiep NGDD 2012_cap nhat den 24-5-2013(1)" xfId="1919"/>
    <cellStyle name="1_Book3_So lieu quoc te(GDP)_Xl0000147" xfId="1920"/>
    <cellStyle name="1_Book3_So lieu quoc te(GDP)_Xl0000167" xfId="1921"/>
    <cellStyle name="1_Book3_So lieu quoc te(GDP)_XNK" xfId="1922"/>
    <cellStyle name="1_Book3_Xl0000147" xfId="1923"/>
    <cellStyle name="1_Book3_Xl0000167" xfId="1924"/>
    <cellStyle name="1_Book3_XNK" xfId="1925"/>
    <cellStyle name="1_Book3_XNK_08 Thuong mai Tong muc - Diep" xfId="1926"/>
    <cellStyle name="1_Book3_XNK_Bo sung 04 bieu Cong nghiep" xfId="1927"/>
    <cellStyle name="1_Book3_XNK-2012" xfId="1928"/>
    <cellStyle name="1_Book3_XNK-Market" xfId="1929"/>
    <cellStyle name="1_Book4" xfId="1930"/>
    <cellStyle name="1_Book4_08 Cong nghiep 2010" xfId="1931"/>
    <cellStyle name="1_Book4_08 Thuong mai va Du lich (Ok)" xfId="1932"/>
    <cellStyle name="1_Book4_09 Chi so gia 2011- VuTKG-1 (Ok)" xfId="1933"/>
    <cellStyle name="1_Book4_09 Du lich" xfId="1934"/>
    <cellStyle name="1_Book4_10 Van tai va BCVT (da sua ok)" xfId="1935"/>
    <cellStyle name="1_Book4_12 Giao duc, Y Te va Muc songnam2011" xfId="1936"/>
    <cellStyle name="1_Book4_12 So lieu quoc te (Ok)" xfId="1937"/>
    <cellStyle name="1_Book4_Book1" xfId="1938"/>
    <cellStyle name="1_Book4_nien giam tom tat du lich va XNK" xfId="1939"/>
    <cellStyle name="1_Book4_Nongnghiep" xfId="1940"/>
    <cellStyle name="1_Book4_XNK" xfId="1941"/>
    <cellStyle name="1_Book4_XNK-2012" xfId="1942"/>
    <cellStyle name="1_BRU-KI 2010-updated" xfId="1943"/>
    <cellStyle name="1_CAM-KI 2010-updated" xfId="1944"/>
    <cellStyle name="1_CAM-KI 2010-updated 2" xfId="1945"/>
    <cellStyle name="1_CSKDCT 2010" xfId="1946"/>
    <cellStyle name="1_CSKDCT 2010_Bo sung 04 bieu Cong nghiep" xfId="1947"/>
    <cellStyle name="1_CucThongke-phucdap-Tuan-Anh" xfId="1948"/>
    <cellStyle name="1_dan so phan tich 10 nam(moi)" xfId="1949"/>
    <cellStyle name="1_dan so phan tich 10 nam(moi)_01 Don vi HC" xfId="1950"/>
    <cellStyle name="1_dan so phan tich 10 nam(moi)_02 Danso_Laodong 2012(chuan) CO SO" xfId="1951"/>
    <cellStyle name="1_dan so phan tich 10 nam(moi)_04 Doanh nghiep va CSKDCT 2012" xfId="1952"/>
    <cellStyle name="1_dan so phan tich 10 nam(moi)_NGDD 2013 Thu chi NSNN " xfId="1953"/>
    <cellStyle name="1_dan so phan tich 10 nam(moi)_Nien giam KT_TV 2010" xfId="1954"/>
    <cellStyle name="1_dan so phan tich 10 nam(moi)_Xl0000167" xfId="1955"/>
    <cellStyle name="1_Dat Dai NGTT -2013" xfId="1956"/>
    <cellStyle name="1_Giaoduc2013(ok)" xfId="1957"/>
    <cellStyle name="1_GTSXNN" xfId="1958"/>
    <cellStyle name="1_GTSXNN_Nongnghiep NGDD 2012_cap nhat den 24-5-2013(1)" xfId="1959"/>
    <cellStyle name="1_KI2008 Prototype-Balance of Payments-Mar2008-for typesetting" xfId="1960"/>
    <cellStyle name="1_Lam nghiep, thuy san 2010" xfId="1961"/>
    <cellStyle name="1_Lam nghiep, thuy san 2010 (ok)" xfId="1962"/>
    <cellStyle name="1_Lam nghiep, thuy san 2010 (ok)_01 Don vi HC" xfId="1963"/>
    <cellStyle name="1_Lam nghiep, thuy san 2010 (ok)_08 Cong nghiep 2010" xfId="1964"/>
    <cellStyle name="1_Lam nghiep, thuy san 2010 (ok)_08 Thuong mai va Du lich (Ok)" xfId="1965"/>
    <cellStyle name="1_Lam nghiep, thuy san 2010 (ok)_09 Chi so gia 2011- VuTKG-1 (Ok)" xfId="1966"/>
    <cellStyle name="1_Lam nghiep, thuy san 2010 (ok)_09 Du lich" xfId="1967"/>
    <cellStyle name="1_Lam nghiep, thuy san 2010 (ok)_09 Thuong mai va Du lich" xfId="1968"/>
    <cellStyle name="1_Lam nghiep, thuy san 2010 (ok)_10 Van tai va BCVT (da sua ok)" xfId="1969"/>
    <cellStyle name="1_Lam nghiep, thuy san 2010 (ok)_11 (3)" xfId="1970"/>
    <cellStyle name="1_Lam nghiep, thuy san 2010 (ok)_12 (2)" xfId="1971"/>
    <cellStyle name="1_Lam nghiep, thuy san 2010 (ok)_12 Giao duc, Y Te va Muc songnam2011" xfId="1972"/>
    <cellStyle name="1_Lam nghiep, thuy san 2010 (ok)_nien giam tom tat du lich va XNK" xfId="1973"/>
    <cellStyle name="1_Lam nghiep, thuy san 2010 (ok)_Nongnghiep" xfId="1974"/>
    <cellStyle name="1_Lam nghiep, thuy san 2010 (ok)_XNK" xfId="1975"/>
    <cellStyle name="1_Lam nghiep, thuy san 2010 10" xfId="1976"/>
    <cellStyle name="1_Lam nghiep, thuy san 2010 11" xfId="1977"/>
    <cellStyle name="1_Lam nghiep, thuy san 2010 12" xfId="1978"/>
    <cellStyle name="1_Lam nghiep, thuy san 2010 13" xfId="1979"/>
    <cellStyle name="1_Lam nghiep, thuy san 2010 14" xfId="1980"/>
    <cellStyle name="1_Lam nghiep, thuy san 2010 15" xfId="1981"/>
    <cellStyle name="1_Lam nghiep, thuy san 2010 16" xfId="1982"/>
    <cellStyle name="1_Lam nghiep, thuy san 2010 17" xfId="1983"/>
    <cellStyle name="1_Lam nghiep, thuy san 2010 18" xfId="1984"/>
    <cellStyle name="1_Lam nghiep, thuy san 2010 19" xfId="1985"/>
    <cellStyle name="1_Lam nghiep, thuy san 2010 2" xfId="1986"/>
    <cellStyle name="1_Lam nghiep, thuy san 2010 3" xfId="1987"/>
    <cellStyle name="1_Lam nghiep, thuy san 2010 4" xfId="1988"/>
    <cellStyle name="1_Lam nghiep, thuy san 2010 5" xfId="1989"/>
    <cellStyle name="1_Lam nghiep, thuy san 2010 6" xfId="1990"/>
    <cellStyle name="1_Lam nghiep, thuy san 2010 7" xfId="1991"/>
    <cellStyle name="1_Lam nghiep, thuy san 2010 8" xfId="1992"/>
    <cellStyle name="1_Lam nghiep, thuy san 2010 9" xfId="1993"/>
    <cellStyle name="1_Lam nghiep, thuy san 2010_01 Don vi HC" xfId="1994"/>
    <cellStyle name="1_Lam nghiep, thuy san 2010_02  Dan so lao dong(OK)" xfId="1995"/>
    <cellStyle name="1_Lam nghiep, thuy san 2010_02 Danso_Laodong 2012(chuan) CO SO" xfId="1996"/>
    <cellStyle name="1_Lam nghiep, thuy san 2010_03 TKQG va Thu chi NSNN 2012" xfId="1997"/>
    <cellStyle name="1_Lam nghiep, thuy san 2010_04 Doanh nghiep va CSKDCT 2012" xfId="1998"/>
    <cellStyle name="1_Lam nghiep, thuy san 2010_05 Doanh nghiep va Ca the_2011 (Ok)" xfId="1999"/>
    <cellStyle name="1_Lam nghiep, thuy san 2010_06 Nong, lam nghiep 2010  (ok)" xfId="2000"/>
    <cellStyle name="1_Lam nghiep, thuy san 2010_07 NGTT CN 2012" xfId="2001"/>
    <cellStyle name="1_Lam nghiep, thuy san 2010_08 Thuong mai Tong muc - Diep" xfId="2002"/>
    <cellStyle name="1_Lam nghiep, thuy san 2010_08 Thuong mai va Du lich (Ok)" xfId="2003"/>
    <cellStyle name="1_Lam nghiep, thuy san 2010_09 Chi so gia 2011- VuTKG-1 (Ok)" xfId="2004"/>
    <cellStyle name="1_Lam nghiep, thuy san 2010_09 Du lich" xfId="2005"/>
    <cellStyle name="1_Lam nghiep, thuy san 2010_09 Thuong mai va Du lich" xfId="2006"/>
    <cellStyle name="1_Lam nghiep, thuy san 2010_10 Van tai va BCVT (da sua ok)" xfId="2007"/>
    <cellStyle name="1_Lam nghiep, thuy san 2010_11 (3)" xfId="2008"/>
    <cellStyle name="1_Lam nghiep, thuy san 2010_11 (3)_04 Doanh nghiep va CSKDCT 2012" xfId="2009"/>
    <cellStyle name="1_Lam nghiep, thuy san 2010_11 (3)_Xl0000167" xfId="2010"/>
    <cellStyle name="1_Lam nghiep, thuy san 2010_12 (2)" xfId="2011"/>
    <cellStyle name="1_Lam nghiep, thuy san 2010_12 (2)_04 Doanh nghiep va CSKDCT 2012" xfId="2012"/>
    <cellStyle name="1_Lam nghiep, thuy san 2010_12 (2)_Xl0000167" xfId="2013"/>
    <cellStyle name="1_Lam nghiep, thuy san 2010_12 Giao duc, Y Te va Muc songnam2011" xfId="2014"/>
    <cellStyle name="1_Lam nghiep, thuy san 2010_13 Van tai 2012" xfId="2015"/>
    <cellStyle name="1_Lam nghiep, thuy san 2010_Bo sung 04 bieu Cong nghiep" xfId="2016"/>
    <cellStyle name="1_Lam nghiep, thuy san 2010_Bo sung 04 bieu Cong nghiep_01 Don vi HC" xfId="2017"/>
    <cellStyle name="1_Lam nghiep, thuy san 2010_Bo sung 04 bieu Cong nghiep_09 Thuong mai va Du lich" xfId="2018"/>
    <cellStyle name="1_Lam nghiep, thuy san 2010_CucThongke-phucdap-Tuan-Anh" xfId="2019"/>
    <cellStyle name="1_Lam nghiep, thuy san 2010_Giaoduc2013(ok)" xfId="2020"/>
    <cellStyle name="1_Lam nghiep, thuy san 2010_GTSXNN" xfId="2021"/>
    <cellStyle name="1_Lam nghiep, thuy san 2010_GTSXNN_Nongnghiep NGDD 2012_cap nhat den 24-5-2013(1)" xfId="2022"/>
    <cellStyle name="1_Lam nghiep, thuy san 2010_Maket NGTT2012 LN,TS (7-1-2013)" xfId="2023"/>
    <cellStyle name="1_Lam nghiep, thuy san 2010_Maket NGTT2012 LN,TS (7-1-2013)_Nongnghiep" xfId="2024"/>
    <cellStyle name="1_Lam nghiep, thuy san 2010_Ngiam_lamnghiep_2011_v2(1)(1)" xfId="2025"/>
    <cellStyle name="1_Lam nghiep, thuy san 2010_Ngiam_lamnghiep_2011_v2(1)(1)_Nongnghiep" xfId="2026"/>
    <cellStyle name="1_Lam nghiep, thuy san 2010_NGTT LN,TS 2012 (Chuan)" xfId="2027"/>
    <cellStyle name="1_Lam nghiep, thuy san 2010_Nien giam day du  Nong nghiep 2010" xfId="2028"/>
    <cellStyle name="1_Lam nghiep, thuy san 2010_nien giam tom tat 2010 (thuy)" xfId="2029"/>
    <cellStyle name="1_Lam nghiep, thuy san 2010_nien giam tom tat 2010 (thuy)_01 Don vi HC" xfId="2030"/>
    <cellStyle name="1_Lam nghiep, thuy san 2010_nien giam tom tat 2010 (thuy)_09 Thuong mai va Du lich" xfId="2031"/>
    <cellStyle name="1_Lam nghiep, thuy san 2010_Nien giam TT Vu Nong nghiep 2012(solieu)-gui Vu TH 29-3-2013" xfId="2032"/>
    <cellStyle name="1_Lam nghiep, thuy san 2010_Nongnghiep" xfId="2033"/>
    <cellStyle name="1_Lam nghiep, thuy san 2010_Nongnghiep_Nongnghiep NGDD 2012_cap nhat den 24-5-2013(1)" xfId="2034"/>
    <cellStyle name="1_Lam nghiep, thuy san 2010_Xl0000147" xfId="2035"/>
    <cellStyle name="1_Lam nghiep, thuy san 2010_Xl0000167" xfId="2036"/>
    <cellStyle name="1_Lam nghiep, thuy san 2010_XNK" xfId="2037"/>
    <cellStyle name="1_Lam nghiep, thuy san 2010_XNK-Market" xfId="2038"/>
    <cellStyle name="1_LAO-KI 2010-updated" xfId="2039"/>
    <cellStyle name="1_Maket NGTT Cong nghiep 2011" xfId="2040"/>
    <cellStyle name="1_Maket NGTT Cong nghiep 2011_08 Cong nghiep 2010" xfId="2041"/>
    <cellStyle name="1_Maket NGTT Cong nghiep 2011_08 Thuong mai va Du lich (Ok)" xfId="2042"/>
    <cellStyle name="1_Maket NGTT Cong nghiep 2011_09 Chi so gia 2011- VuTKG-1 (Ok)" xfId="2043"/>
    <cellStyle name="1_Maket NGTT Cong nghiep 2011_09 Du lich" xfId="2044"/>
    <cellStyle name="1_Maket NGTT Cong nghiep 2011_10 Van tai va BCVT (da sua ok)" xfId="2045"/>
    <cellStyle name="1_Maket NGTT Cong nghiep 2011_12 Giao duc, Y Te va Muc songnam2011" xfId="2046"/>
    <cellStyle name="1_Maket NGTT Cong nghiep 2011_nien giam tom tat du lich va XNK" xfId="2047"/>
    <cellStyle name="1_Maket NGTT Cong nghiep 2011_Nongnghiep" xfId="2048"/>
    <cellStyle name="1_Maket NGTT Cong nghiep 2011_XNK" xfId="2049"/>
    <cellStyle name="1_Maket NGTT Doanh Nghiep 2011" xfId="2050"/>
    <cellStyle name="1_Maket NGTT Doanh Nghiep 2011_08 Cong nghiep 2010" xfId="2051"/>
    <cellStyle name="1_Maket NGTT Doanh Nghiep 2011_08 Thuong mai va Du lich (Ok)" xfId="2052"/>
    <cellStyle name="1_Maket NGTT Doanh Nghiep 2011_09 Chi so gia 2011- VuTKG-1 (Ok)" xfId="2053"/>
    <cellStyle name="1_Maket NGTT Doanh Nghiep 2011_09 Du lich" xfId="2054"/>
    <cellStyle name="1_Maket NGTT Doanh Nghiep 2011_10 Van tai va BCVT (da sua ok)" xfId="2055"/>
    <cellStyle name="1_Maket NGTT Doanh Nghiep 2011_12 Giao duc, Y Te va Muc songnam2011" xfId="2056"/>
    <cellStyle name="1_Maket NGTT Doanh Nghiep 2011_nien giam tom tat du lich va XNK" xfId="2057"/>
    <cellStyle name="1_Maket NGTT Doanh Nghiep 2011_Nongnghiep" xfId="2058"/>
    <cellStyle name="1_Maket NGTT Doanh Nghiep 2011_XNK" xfId="2059"/>
    <cellStyle name="1_Maket NGTT Thu chi NS 2011" xfId="2060"/>
    <cellStyle name="1_Maket NGTT Thu chi NS 2011_08 Cong nghiep 2010" xfId="2061"/>
    <cellStyle name="1_Maket NGTT Thu chi NS 2011_08 Thuong mai va Du lich (Ok)" xfId="2062"/>
    <cellStyle name="1_Maket NGTT Thu chi NS 2011_09 Chi so gia 2011- VuTKG-1 (Ok)" xfId="2063"/>
    <cellStyle name="1_Maket NGTT Thu chi NS 2011_09 Du lich" xfId="2064"/>
    <cellStyle name="1_Maket NGTT Thu chi NS 2011_10 Van tai va BCVT (da sua ok)" xfId="2065"/>
    <cellStyle name="1_Maket NGTT Thu chi NS 2011_12 Giao duc, Y Te va Muc songnam2011" xfId="2066"/>
    <cellStyle name="1_Maket NGTT Thu chi NS 2011_nien giam tom tat du lich va XNK" xfId="2067"/>
    <cellStyle name="1_Maket NGTT Thu chi NS 2011_Nongnghiep" xfId="2068"/>
    <cellStyle name="1_Maket NGTT Thu chi NS 2011_XNK" xfId="2069"/>
    <cellStyle name="1_Maket NGTT2012 LN,TS (7-1-2013)" xfId="2070"/>
    <cellStyle name="1_Maket NGTT2012 LN,TS (7-1-2013)_Nongnghiep" xfId="2071"/>
    <cellStyle name="1_Ngiam_lamnghiep_2011_v2(1)(1)" xfId="2072"/>
    <cellStyle name="1_Ngiam_lamnghiep_2011_v2(1)(1)_Nongnghiep" xfId="2073"/>
    <cellStyle name="1_NGTT Ca the 2011 Diep" xfId="2074"/>
    <cellStyle name="1_NGTT Ca the 2011 Diep_08 Cong nghiep 2010" xfId="2075"/>
    <cellStyle name="1_NGTT Ca the 2011 Diep_08 Thuong mai va Du lich (Ok)" xfId="2076"/>
    <cellStyle name="1_NGTT Ca the 2011 Diep_09 Chi so gia 2011- VuTKG-1 (Ok)" xfId="2077"/>
    <cellStyle name="1_NGTT Ca the 2011 Diep_09 Du lich" xfId="2078"/>
    <cellStyle name="1_NGTT Ca the 2011 Diep_10 Van tai va BCVT (da sua ok)" xfId="2079"/>
    <cellStyle name="1_NGTT Ca the 2011 Diep_12 Giao duc, Y Te va Muc songnam2011" xfId="2080"/>
    <cellStyle name="1_NGTT Ca the 2011 Diep_nien giam tom tat du lich va XNK" xfId="2081"/>
    <cellStyle name="1_NGTT Ca the 2011 Diep_Nongnghiep" xfId="2082"/>
    <cellStyle name="1_NGTT Ca the 2011 Diep_XNK" xfId="2083"/>
    <cellStyle name="1_NGTT LN,TS 2012 (Chuan)" xfId="2084"/>
    <cellStyle name="1_Nien giam day du  Nong nghiep 2010" xfId="2085"/>
    <cellStyle name="1_Nien giam TT Vu Nong nghiep 2012(solieu)-gui Vu TH 29-3-2013" xfId="2086"/>
    <cellStyle name="1_Nongnghiep" xfId="2087"/>
    <cellStyle name="1_Nongnghiep_Bo sung 04 bieu Cong nghiep" xfId="2088"/>
    <cellStyle name="1_Nongnghiep_Mau" xfId="2089"/>
    <cellStyle name="1_Nongnghiep_NGDD 2013 Thu chi NSNN " xfId="2090"/>
    <cellStyle name="1_Nongnghiep_Nongnghiep NGDD 2012_cap nhat den 24-5-2013(1)" xfId="2091"/>
    <cellStyle name="1_Phan i (in)" xfId="2092"/>
    <cellStyle name="1_So lieu quoc te TH" xfId="2093"/>
    <cellStyle name="1_So lieu quoc te TH_08 Cong nghiep 2010" xfId="2094"/>
    <cellStyle name="1_So lieu quoc te TH_08 Thuong mai va Du lich (Ok)" xfId="2095"/>
    <cellStyle name="1_So lieu quoc te TH_09 Chi so gia 2011- VuTKG-1 (Ok)" xfId="2096"/>
    <cellStyle name="1_So lieu quoc te TH_09 Du lich" xfId="2097"/>
    <cellStyle name="1_So lieu quoc te TH_10 Van tai va BCVT (da sua ok)" xfId="2098"/>
    <cellStyle name="1_So lieu quoc te TH_12 Giao duc, Y Te va Muc songnam2011" xfId="2099"/>
    <cellStyle name="1_So lieu quoc te TH_nien giam tom tat du lich va XNK" xfId="2100"/>
    <cellStyle name="1_So lieu quoc te TH_Nongnghiep" xfId="2101"/>
    <cellStyle name="1_So lieu quoc te TH_XNK" xfId="2102"/>
    <cellStyle name="1_So lieu quoc te(GDP)" xfId="2103"/>
    <cellStyle name="1_So lieu quoc te(GDP)_02  Dan so lao dong(OK)" xfId="2104"/>
    <cellStyle name="1_So lieu quoc te(GDP)_03 TKQG va Thu chi NSNN 2012" xfId="2105"/>
    <cellStyle name="1_So lieu quoc te(GDP)_04 Doanh nghiep va CSKDCT 2012" xfId="2106"/>
    <cellStyle name="1_So lieu quoc te(GDP)_05 Doanh nghiep va Ca the_2011 (Ok)" xfId="2107"/>
    <cellStyle name="1_So lieu quoc te(GDP)_07 NGTT CN 2012" xfId="2108"/>
    <cellStyle name="1_So lieu quoc te(GDP)_08 Thuong mai Tong muc - Diep" xfId="2109"/>
    <cellStyle name="1_So lieu quoc te(GDP)_08 Thuong mai va Du lich (Ok)" xfId="2110"/>
    <cellStyle name="1_So lieu quoc te(GDP)_09 Chi so gia 2011- VuTKG-1 (Ok)" xfId="2111"/>
    <cellStyle name="1_So lieu quoc te(GDP)_09 Du lich" xfId="2112"/>
    <cellStyle name="1_So lieu quoc te(GDP)_10 Van tai va BCVT (da sua ok)" xfId="2113"/>
    <cellStyle name="1_So lieu quoc te(GDP)_11 (3)" xfId="2114"/>
    <cellStyle name="1_So lieu quoc te(GDP)_11 (3)_04 Doanh nghiep va CSKDCT 2012" xfId="2115"/>
    <cellStyle name="1_So lieu quoc te(GDP)_11 (3)_Xl0000167" xfId="2116"/>
    <cellStyle name="1_So lieu quoc te(GDP)_12 (2)" xfId="2117"/>
    <cellStyle name="1_So lieu quoc te(GDP)_12 (2)_04 Doanh nghiep va CSKDCT 2012" xfId="2118"/>
    <cellStyle name="1_So lieu quoc te(GDP)_12 (2)_Xl0000167" xfId="2119"/>
    <cellStyle name="1_So lieu quoc te(GDP)_12 Giao duc, Y Te va Muc songnam2011" xfId="2120"/>
    <cellStyle name="1_So lieu quoc te(GDP)_12 So lieu quoc te (Ok)" xfId="2121"/>
    <cellStyle name="1_So lieu quoc te(GDP)_13 Van tai 2012" xfId="2122"/>
    <cellStyle name="1_So lieu quoc te(GDP)_Giaoduc2013(ok)" xfId="2123"/>
    <cellStyle name="1_So lieu quoc te(GDP)_Maket NGTT2012 LN,TS (7-1-2013)" xfId="2124"/>
    <cellStyle name="1_So lieu quoc te(GDP)_Maket NGTT2012 LN,TS (7-1-2013)_Nongnghiep" xfId="2125"/>
    <cellStyle name="1_So lieu quoc te(GDP)_Ngiam_lamnghiep_2011_v2(1)(1)" xfId="2126"/>
    <cellStyle name="1_So lieu quoc te(GDP)_Ngiam_lamnghiep_2011_v2(1)(1)_Nongnghiep" xfId="2127"/>
    <cellStyle name="1_So lieu quoc te(GDP)_NGTT LN,TS 2012 (Chuan)" xfId="2128"/>
    <cellStyle name="1_So lieu quoc te(GDP)_Nien giam TT Vu Nong nghiep 2012(solieu)-gui Vu TH 29-3-2013" xfId="2129"/>
    <cellStyle name="1_So lieu quoc te(GDP)_Nongnghiep" xfId="2130"/>
    <cellStyle name="1_So lieu quoc te(GDP)_Nongnghiep NGDD 2012_cap nhat den 24-5-2013(1)" xfId="2131"/>
    <cellStyle name="1_So lieu quoc te(GDP)_Nongnghiep_Nongnghiep NGDD 2012_cap nhat den 24-5-2013(1)" xfId="2132"/>
    <cellStyle name="1_So lieu quoc te(GDP)_Xl0000147" xfId="2133"/>
    <cellStyle name="1_So lieu quoc te(GDP)_Xl0000167" xfId="2134"/>
    <cellStyle name="1_So lieu quoc te(GDP)_XNK" xfId="2135"/>
    <cellStyle name="1_Thuong mai va Du lich" xfId="2136"/>
    <cellStyle name="1_Thuong mai va Du lich_01 Don vi HC" xfId="2137"/>
    <cellStyle name="1_Thuong mai va Du lich_NGDD 2013 Thu chi NSNN " xfId="2138"/>
    <cellStyle name="1_Tong hop 1" xfId="2139"/>
    <cellStyle name="1_Tong hop NGTT" xfId="2140"/>
    <cellStyle name="1_Xl0000167" xfId="2141"/>
    <cellStyle name="1_XNK" xfId="2142"/>
    <cellStyle name="1_XNK (10-6)" xfId="2143"/>
    <cellStyle name="1_XNK_08 Thuong mai Tong muc - Diep" xfId="2144"/>
    <cellStyle name="1_XNK_Bo sung 04 bieu Cong nghiep" xfId="2145"/>
    <cellStyle name="1_XNK-2012" xfId="2146"/>
    <cellStyle name="1_XNK-Market" xfId="2147"/>
    <cellStyle name="¹éºÐÀ²_      " xfId="2148"/>
    <cellStyle name="2" xfId="2149"/>
    <cellStyle name="20% - Accent1 10" xfId="2702"/>
    <cellStyle name="20% - Accent1 10 2" xfId="3300"/>
    <cellStyle name="20% - Accent1 10 2 2" xfId="4270"/>
    <cellStyle name="20% - Accent1 10 3" xfId="3836"/>
    <cellStyle name="20% - Accent1 11" xfId="2703"/>
    <cellStyle name="20% - Accent1 11 2" xfId="3301"/>
    <cellStyle name="20% - Accent1 11 2 2" xfId="4271"/>
    <cellStyle name="20% - Accent1 11 3" xfId="3837"/>
    <cellStyle name="20% - Accent1 12" xfId="2704"/>
    <cellStyle name="20% - Accent1 12 2" xfId="3302"/>
    <cellStyle name="20% - Accent1 12 2 2" xfId="4272"/>
    <cellStyle name="20% - Accent1 12 3" xfId="3838"/>
    <cellStyle name="20% - Accent1 13" xfId="2705"/>
    <cellStyle name="20% - Accent1 13 2" xfId="3303"/>
    <cellStyle name="20% - Accent1 13 2 2" xfId="4273"/>
    <cellStyle name="20% - Accent1 13 3" xfId="3839"/>
    <cellStyle name="20% - Accent1 14" xfId="2706"/>
    <cellStyle name="20% - Accent1 14 2" xfId="3304"/>
    <cellStyle name="20% - Accent1 14 2 2" xfId="4274"/>
    <cellStyle name="20% - Accent1 14 3" xfId="3840"/>
    <cellStyle name="20% - Accent1 15" xfId="2707"/>
    <cellStyle name="20% - Accent1 15 2" xfId="3305"/>
    <cellStyle name="20% - Accent1 15 2 2" xfId="4275"/>
    <cellStyle name="20% - Accent1 15 3" xfId="3841"/>
    <cellStyle name="20% - Accent1 16" xfId="2708"/>
    <cellStyle name="20% - Accent1 16 2" xfId="3306"/>
    <cellStyle name="20% - Accent1 16 2 2" xfId="4276"/>
    <cellStyle name="20% - Accent1 16 3" xfId="3842"/>
    <cellStyle name="20% - Accent1 17" xfId="2709"/>
    <cellStyle name="20% - Accent1 17 2" xfId="3307"/>
    <cellStyle name="20% - Accent1 17 2 2" xfId="4277"/>
    <cellStyle name="20% - Accent1 17 3" xfId="3843"/>
    <cellStyle name="20% - Accent1 18" xfId="2710"/>
    <cellStyle name="20% - Accent1 18 2" xfId="3308"/>
    <cellStyle name="20% - Accent1 18 2 2" xfId="4278"/>
    <cellStyle name="20% - Accent1 18 3" xfId="3844"/>
    <cellStyle name="20% - Accent1 19" xfId="2711"/>
    <cellStyle name="20% - Accent1 19 2" xfId="3309"/>
    <cellStyle name="20% - Accent1 19 2 2" xfId="4279"/>
    <cellStyle name="20% - Accent1 19 3" xfId="3845"/>
    <cellStyle name="20% - Accent1 2" xfId="2150"/>
    <cellStyle name="20% - Accent1 2 2" xfId="2712"/>
    <cellStyle name="20% - Accent1 2 2 2" xfId="3310"/>
    <cellStyle name="20% - Accent1 2 2 2 2" xfId="4280"/>
    <cellStyle name="20% - Accent1 2 2 3" xfId="3846"/>
    <cellStyle name="20% - Accent1 3" xfId="2713"/>
    <cellStyle name="20% - Accent1 3 2" xfId="3311"/>
    <cellStyle name="20% - Accent1 3 2 2" xfId="4281"/>
    <cellStyle name="20% - Accent1 3 3" xfId="3847"/>
    <cellStyle name="20% - Accent1 4" xfId="2714"/>
    <cellStyle name="20% - Accent1 4 2" xfId="3312"/>
    <cellStyle name="20% - Accent1 4 2 2" xfId="4282"/>
    <cellStyle name="20% - Accent1 4 3" xfId="3848"/>
    <cellStyle name="20% - Accent1 5" xfId="2715"/>
    <cellStyle name="20% - Accent1 5 2" xfId="3313"/>
    <cellStyle name="20% - Accent1 5 2 2" xfId="4283"/>
    <cellStyle name="20% - Accent1 5 3" xfId="3849"/>
    <cellStyle name="20% - Accent1 6" xfId="2716"/>
    <cellStyle name="20% - Accent1 6 2" xfId="3314"/>
    <cellStyle name="20% - Accent1 6 2 2" xfId="4284"/>
    <cellStyle name="20% - Accent1 6 3" xfId="3850"/>
    <cellStyle name="20% - Accent1 7" xfId="2717"/>
    <cellStyle name="20% - Accent1 7 2" xfId="3315"/>
    <cellStyle name="20% - Accent1 7 2 2" xfId="4285"/>
    <cellStyle name="20% - Accent1 7 3" xfId="3851"/>
    <cellStyle name="20% - Accent1 8" xfId="2718"/>
    <cellStyle name="20% - Accent1 8 2" xfId="3316"/>
    <cellStyle name="20% - Accent1 8 2 2" xfId="4286"/>
    <cellStyle name="20% - Accent1 8 3" xfId="3852"/>
    <cellStyle name="20% - Accent1 9" xfId="2719"/>
    <cellStyle name="20% - Accent1 9 2" xfId="3317"/>
    <cellStyle name="20% - Accent1 9 2 2" xfId="4287"/>
    <cellStyle name="20% - Accent1 9 3" xfId="3853"/>
    <cellStyle name="20% - Accent2 10" xfId="2720"/>
    <cellStyle name="20% - Accent2 10 2" xfId="3318"/>
    <cellStyle name="20% - Accent2 10 2 2" xfId="4288"/>
    <cellStyle name="20% - Accent2 10 3" xfId="3854"/>
    <cellStyle name="20% - Accent2 11" xfId="2721"/>
    <cellStyle name="20% - Accent2 11 2" xfId="3319"/>
    <cellStyle name="20% - Accent2 11 2 2" xfId="4289"/>
    <cellStyle name="20% - Accent2 11 3" xfId="3855"/>
    <cellStyle name="20% - Accent2 12" xfId="2722"/>
    <cellStyle name="20% - Accent2 12 2" xfId="3320"/>
    <cellStyle name="20% - Accent2 12 2 2" xfId="4290"/>
    <cellStyle name="20% - Accent2 12 3" xfId="3856"/>
    <cellStyle name="20% - Accent2 13" xfId="2723"/>
    <cellStyle name="20% - Accent2 13 2" xfId="3321"/>
    <cellStyle name="20% - Accent2 13 2 2" xfId="4291"/>
    <cellStyle name="20% - Accent2 13 3" xfId="3857"/>
    <cellStyle name="20% - Accent2 14" xfId="2724"/>
    <cellStyle name="20% - Accent2 14 2" xfId="3322"/>
    <cellStyle name="20% - Accent2 14 2 2" xfId="4292"/>
    <cellStyle name="20% - Accent2 14 3" xfId="3858"/>
    <cellStyle name="20% - Accent2 15" xfId="2725"/>
    <cellStyle name="20% - Accent2 15 2" xfId="3323"/>
    <cellStyle name="20% - Accent2 15 2 2" xfId="4293"/>
    <cellStyle name="20% - Accent2 15 3" xfId="3859"/>
    <cellStyle name="20% - Accent2 16" xfId="2726"/>
    <cellStyle name="20% - Accent2 16 2" xfId="3324"/>
    <cellStyle name="20% - Accent2 16 2 2" xfId="4294"/>
    <cellStyle name="20% - Accent2 16 3" xfId="3860"/>
    <cellStyle name="20% - Accent2 17" xfId="2727"/>
    <cellStyle name="20% - Accent2 17 2" xfId="3325"/>
    <cellStyle name="20% - Accent2 17 2 2" xfId="4295"/>
    <cellStyle name="20% - Accent2 17 3" xfId="3861"/>
    <cellStyle name="20% - Accent2 18" xfId="2728"/>
    <cellStyle name="20% - Accent2 18 2" xfId="3326"/>
    <cellStyle name="20% - Accent2 18 2 2" xfId="4296"/>
    <cellStyle name="20% - Accent2 18 3" xfId="3862"/>
    <cellStyle name="20% - Accent2 19" xfId="2729"/>
    <cellStyle name="20% - Accent2 19 2" xfId="3327"/>
    <cellStyle name="20% - Accent2 19 2 2" xfId="4297"/>
    <cellStyle name="20% - Accent2 19 3" xfId="3863"/>
    <cellStyle name="20% - Accent2 2" xfId="2151"/>
    <cellStyle name="20% - Accent2 2 2" xfId="2730"/>
    <cellStyle name="20% - Accent2 2 2 2" xfId="3328"/>
    <cellStyle name="20% - Accent2 2 2 2 2" xfId="4298"/>
    <cellStyle name="20% - Accent2 2 2 3" xfId="3864"/>
    <cellStyle name="20% - Accent2 3" xfId="2731"/>
    <cellStyle name="20% - Accent2 3 2" xfId="3329"/>
    <cellStyle name="20% - Accent2 3 2 2" xfId="4299"/>
    <cellStyle name="20% - Accent2 3 3" xfId="3865"/>
    <cellStyle name="20% - Accent2 4" xfId="2732"/>
    <cellStyle name="20% - Accent2 4 2" xfId="3330"/>
    <cellStyle name="20% - Accent2 4 2 2" xfId="4300"/>
    <cellStyle name="20% - Accent2 4 3" xfId="3866"/>
    <cellStyle name="20% - Accent2 5" xfId="2733"/>
    <cellStyle name="20% - Accent2 5 2" xfId="3331"/>
    <cellStyle name="20% - Accent2 5 2 2" xfId="4301"/>
    <cellStyle name="20% - Accent2 5 3" xfId="3867"/>
    <cellStyle name="20% - Accent2 6" xfId="2734"/>
    <cellStyle name="20% - Accent2 6 2" xfId="3332"/>
    <cellStyle name="20% - Accent2 6 2 2" xfId="4302"/>
    <cellStyle name="20% - Accent2 6 3" xfId="3868"/>
    <cellStyle name="20% - Accent2 7" xfId="2735"/>
    <cellStyle name="20% - Accent2 7 2" xfId="3333"/>
    <cellStyle name="20% - Accent2 7 2 2" xfId="4303"/>
    <cellStyle name="20% - Accent2 7 3" xfId="3869"/>
    <cellStyle name="20% - Accent2 8" xfId="2736"/>
    <cellStyle name="20% - Accent2 8 2" xfId="3334"/>
    <cellStyle name="20% - Accent2 8 2 2" xfId="4304"/>
    <cellStyle name="20% - Accent2 8 3" xfId="3870"/>
    <cellStyle name="20% - Accent2 9" xfId="2737"/>
    <cellStyle name="20% - Accent2 9 2" xfId="3335"/>
    <cellStyle name="20% - Accent2 9 2 2" xfId="4305"/>
    <cellStyle name="20% - Accent2 9 3" xfId="3871"/>
    <cellStyle name="20% - Accent3 10" xfId="2738"/>
    <cellStyle name="20% - Accent3 10 2" xfId="3336"/>
    <cellStyle name="20% - Accent3 10 2 2" xfId="4306"/>
    <cellStyle name="20% - Accent3 10 3" xfId="3872"/>
    <cellStyle name="20% - Accent3 11" xfId="2739"/>
    <cellStyle name="20% - Accent3 11 2" xfId="3337"/>
    <cellStyle name="20% - Accent3 11 2 2" xfId="4307"/>
    <cellStyle name="20% - Accent3 11 3" xfId="3873"/>
    <cellStyle name="20% - Accent3 12" xfId="2740"/>
    <cellStyle name="20% - Accent3 12 2" xfId="3338"/>
    <cellStyle name="20% - Accent3 12 2 2" xfId="4308"/>
    <cellStyle name="20% - Accent3 12 3" xfId="3874"/>
    <cellStyle name="20% - Accent3 13" xfId="2741"/>
    <cellStyle name="20% - Accent3 13 2" xfId="3339"/>
    <cellStyle name="20% - Accent3 13 2 2" xfId="4309"/>
    <cellStyle name="20% - Accent3 13 3" xfId="3875"/>
    <cellStyle name="20% - Accent3 14" xfId="2742"/>
    <cellStyle name="20% - Accent3 14 2" xfId="3340"/>
    <cellStyle name="20% - Accent3 14 2 2" xfId="4310"/>
    <cellStyle name="20% - Accent3 14 3" xfId="3876"/>
    <cellStyle name="20% - Accent3 15" xfId="2743"/>
    <cellStyle name="20% - Accent3 15 2" xfId="3341"/>
    <cellStyle name="20% - Accent3 15 2 2" xfId="4311"/>
    <cellStyle name="20% - Accent3 15 3" xfId="3877"/>
    <cellStyle name="20% - Accent3 16" xfId="2744"/>
    <cellStyle name="20% - Accent3 16 2" xfId="3342"/>
    <cellStyle name="20% - Accent3 16 2 2" xfId="4312"/>
    <cellStyle name="20% - Accent3 16 3" xfId="3878"/>
    <cellStyle name="20% - Accent3 17" xfId="2745"/>
    <cellStyle name="20% - Accent3 17 2" xfId="3343"/>
    <cellStyle name="20% - Accent3 17 2 2" xfId="4313"/>
    <cellStyle name="20% - Accent3 17 3" xfId="3879"/>
    <cellStyle name="20% - Accent3 18" xfId="2746"/>
    <cellStyle name="20% - Accent3 18 2" xfId="3344"/>
    <cellStyle name="20% - Accent3 18 2 2" xfId="4314"/>
    <cellStyle name="20% - Accent3 18 3" xfId="3880"/>
    <cellStyle name="20% - Accent3 19" xfId="2747"/>
    <cellStyle name="20% - Accent3 19 2" xfId="3345"/>
    <cellStyle name="20% - Accent3 19 2 2" xfId="4315"/>
    <cellStyle name="20% - Accent3 19 3" xfId="3881"/>
    <cellStyle name="20% - Accent3 2" xfId="2152"/>
    <cellStyle name="20% - Accent3 2 2" xfId="2748"/>
    <cellStyle name="20% - Accent3 2 2 2" xfId="3346"/>
    <cellStyle name="20% - Accent3 2 2 2 2" xfId="4316"/>
    <cellStyle name="20% - Accent3 2 2 3" xfId="3882"/>
    <cellStyle name="20% - Accent3 3" xfId="2749"/>
    <cellStyle name="20% - Accent3 3 2" xfId="3347"/>
    <cellStyle name="20% - Accent3 3 2 2" xfId="4317"/>
    <cellStyle name="20% - Accent3 3 3" xfId="3883"/>
    <cellStyle name="20% - Accent3 4" xfId="2750"/>
    <cellStyle name="20% - Accent3 4 2" xfId="3348"/>
    <cellStyle name="20% - Accent3 4 2 2" xfId="4318"/>
    <cellStyle name="20% - Accent3 4 3" xfId="3884"/>
    <cellStyle name="20% - Accent3 5" xfId="2751"/>
    <cellStyle name="20% - Accent3 5 2" xfId="3349"/>
    <cellStyle name="20% - Accent3 5 2 2" xfId="4319"/>
    <cellStyle name="20% - Accent3 5 3" xfId="3885"/>
    <cellStyle name="20% - Accent3 6" xfId="2752"/>
    <cellStyle name="20% - Accent3 6 2" xfId="3350"/>
    <cellStyle name="20% - Accent3 6 2 2" xfId="4320"/>
    <cellStyle name="20% - Accent3 6 3" xfId="3886"/>
    <cellStyle name="20% - Accent3 7" xfId="2753"/>
    <cellStyle name="20% - Accent3 7 2" xfId="3351"/>
    <cellStyle name="20% - Accent3 7 2 2" xfId="4321"/>
    <cellStyle name="20% - Accent3 7 3" xfId="3887"/>
    <cellStyle name="20% - Accent3 8" xfId="2754"/>
    <cellStyle name="20% - Accent3 8 2" xfId="3352"/>
    <cellStyle name="20% - Accent3 8 2 2" xfId="4322"/>
    <cellStyle name="20% - Accent3 8 3" xfId="3888"/>
    <cellStyle name="20% - Accent3 9" xfId="2755"/>
    <cellStyle name="20% - Accent3 9 2" xfId="3353"/>
    <cellStyle name="20% - Accent3 9 2 2" xfId="4323"/>
    <cellStyle name="20% - Accent3 9 3" xfId="3889"/>
    <cellStyle name="20% - Accent4 10" xfId="2756"/>
    <cellStyle name="20% - Accent4 10 2" xfId="3354"/>
    <cellStyle name="20% - Accent4 10 2 2" xfId="4324"/>
    <cellStyle name="20% - Accent4 10 3" xfId="3890"/>
    <cellStyle name="20% - Accent4 11" xfId="2757"/>
    <cellStyle name="20% - Accent4 11 2" xfId="3355"/>
    <cellStyle name="20% - Accent4 11 2 2" xfId="4325"/>
    <cellStyle name="20% - Accent4 11 3" xfId="3891"/>
    <cellStyle name="20% - Accent4 12" xfId="2758"/>
    <cellStyle name="20% - Accent4 12 2" xfId="3356"/>
    <cellStyle name="20% - Accent4 12 2 2" xfId="4326"/>
    <cellStyle name="20% - Accent4 12 3" xfId="3892"/>
    <cellStyle name="20% - Accent4 13" xfId="2759"/>
    <cellStyle name="20% - Accent4 13 2" xfId="3357"/>
    <cellStyle name="20% - Accent4 13 2 2" xfId="4327"/>
    <cellStyle name="20% - Accent4 13 3" xfId="3893"/>
    <cellStyle name="20% - Accent4 14" xfId="2760"/>
    <cellStyle name="20% - Accent4 14 2" xfId="3358"/>
    <cellStyle name="20% - Accent4 14 2 2" xfId="4328"/>
    <cellStyle name="20% - Accent4 14 3" xfId="3894"/>
    <cellStyle name="20% - Accent4 15" xfId="2761"/>
    <cellStyle name="20% - Accent4 15 2" xfId="3359"/>
    <cellStyle name="20% - Accent4 15 2 2" xfId="4329"/>
    <cellStyle name="20% - Accent4 15 3" xfId="3895"/>
    <cellStyle name="20% - Accent4 16" xfId="2762"/>
    <cellStyle name="20% - Accent4 16 2" xfId="3360"/>
    <cellStyle name="20% - Accent4 16 2 2" xfId="4330"/>
    <cellStyle name="20% - Accent4 16 3" xfId="3896"/>
    <cellStyle name="20% - Accent4 17" xfId="2763"/>
    <cellStyle name="20% - Accent4 17 2" xfId="3361"/>
    <cellStyle name="20% - Accent4 17 2 2" xfId="4331"/>
    <cellStyle name="20% - Accent4 17 3" xfId="3897"/>
    <cellStyle name="20% - Accent4 18" xfId="2764"/>
    <cellStyle name="20% - Accent4 18 2" xfId="3362"/>
    <cellStyle name="20% - Accent4 18 2 2" xfId="4332"/>
    <cellStyle name="20% - Accent4 18 3" xfId="3898"/>
    <cellStyle name="20% - Accent4 19" xfId="2765"/>
    <cellStyle name="20% - Accent4 19 2" xfId="3363"/>
    <cellStyle name="20% - Accent4 19 2 2" xfId="4333"/>
    <cellStyle name="20% - Accent4 19 3" xfId="3899"/>
    <cellStyle name="20% - Accent4 2" xfId="2153"/>
    <cellStyle name="20% - Accent4 2 2" xfId="2766"/>
    <cellStyle name="20% - Accent4 2 2 2" xfId="3364"/>
    <cellStyle name="20% - Accent4 2 2 2 2" xfId="4334"/>
    <cellStyle name="20% - Accent4 2 2 3" xfId="3900"/>
    <cellStyle name="20% - Accent4 3" xfId="2767"/>
    <cellStyle name="20% - Accent4 3 2" xfId="3365"/>
    <cellStyle name="20% - Accent4 3 2 2" xfId="4335"/>
    <cellStyle name="20% - Accent4 3 3" xfId="3901"/>
    <cellStyle name="20% - Accent4 4" xfId="2768"/>
    <cellStyle name="20% - Accent4 4 2" xfId="3366"/>
    <cellStyle name="20% - Accent4 4 2 2" xfId="4336"/>
    <cellStyle name="20% - Accent4 4 3" xfId="3902"/>
    <cellStyle name="20% - Accent4 5" xfId="2769"/>
    <cellStyle name="20% - Accent4 5 2" xfId="3367"/>
    <cellStyle name="20% - Accent4 5 2 2" xfId="4337"/>
    <cellStyle name="20% - Accent4 5 3" xfId="3903"/>
    <cellStyle name="20% - Accent4 6" xfId="2770"/>
    <cellStyle name="20% - Accent4 6 2" xfId="3368"/>
    <cellStyle name="20% - Accent4 6 2 2" xfId="4338"/>
    <cellStyle name="20% - Accent4 6 3" xfId="3904"/>
    <cellStyle name="20% - Accent4 7" xfId="2771"/>
    <cellStyle name="20% - Accent4 7 2" xfId="3369"/>
    <cellStyle name="20% - Accent4 7 2 2" xfId="4339"/>
    <cellStyle name="20% - Accent4 7 3" xfId="3905"/>
    <cellStyle name="20% - Accent4 8" xfId="2772"/>
    <cellStyle name="20% - Accent4 8 2" xfId="3370"/>
    <cellStyle name="20% - Accent4 8 2 2" xfId="4340"/>
    <cellStyle name="20% - Accent4 8 3" xfId="3906"/>
    <cellStyle name="20% - Accent4 9" xfId="2773"/>
    <cellStyle name="20% - Accent4 9 2" xfId="3371"/>
    <cellStyle name="20% - Accent4 9 2 2" xfId="4341"/>
    <cellStyle name="20% - Accent4 9 3" xfId="3907"/>
    <cellStyle name="20% - Accent5 10" xfId="2774"/>
    <cellStyle name="20% - Accent5 10 2" xfId="3372"/>
    <cellStyle name="20% - Accent5 10 2 2" xfId="4342"/>
    <cellStyle name="20% - Accent5 10 3" xfId="3908"/>
    <cellStyle name="20% - Accent5 11" xfId="2775"/>
    <cellStyle name="20% - Accent5 11 2" xfId="3373"/>
    <cellStyle name="20% - Accent5 11 2 2" xfId="4343"/>
    <cellStyle name="20% - Accent5 11 3" xfId="3909"/>
    <cellStyle name="20% - Accent5 12" xfId="2776"/>
    <cellStyle name="20% - Accent5 12 2" xfId="3374"/>
    <cellStyle name="20% - Accent5 12 2 2" xfId="4344"/>
    <cellStyle name="20% - Accent5 12 3" xfId="3910"/>
    <cellStyle name="20% - Accent5 13" xfId="2777"/>
    <cellStyle name="20% - Accent5 13 2" xfId="3375"/>
    <cellStyle name="20% - Accent5 13 2 2" xfId="4345"/>
    <cellStyle name="20% - Accent5 13 3" xfId="3911"/>
    <cellStyle name="20% - Accent5 14" xfId="2778"/>
    <cellStyle name="20% - Accent5 14 2" xfId="3376"/>
    <cellStyle name="20% - Accent5 14 2 2" xfId="4346"/>
    <cellStyle name="20% - Accent5 14 3" xfId="3912"/>
    <cellStyle name="20% - Accent5 15" xfId="2779"/>
    <cellStyle name="20% - Accent5 15 2" xfId="3377"/>
    <cellStyle name="20% - Accent5 15 2 2" xfId="4347"/>
    <cellStyle name="20% - Accent5 15 3" xfId="3913"/>
    <cellStyle name="20% - Accent5 16" xfId="2780"/>
    <cellStyle name="20% - Accent5 16 2" xfId="3378"/>
    <cellStyle name="20% - Accent5 16 2 2" xfId="4348"/>
    <cellStyle name="20% - Accent5 16 3" xfId="3914"/>
    <cellStyle name="20% - Accent5 17" xfId="2781"/>
    <cellStyle name="20% - Accent5 17 2" xfId="3379"/>
    <cellStyle name="20% - Accent5 17 2 2" xfId="4349"/>
    <cellStyle name="20% - Accent5 17 3" xfId="3915"/>
    <cellStyle name="20% - Accent5 18" xfId="2782"/>
    <cellStyle name="20% - Accent5 18 2" xfId="3380"/>
    <cellStyle name="20% - Accent5 18 2 2" xfId="4350"/>
    <cellStyle name="20% - Accent5 18 3" xfId="3916"/>
    <cellStyle name="20% - Accent5 19" xfId="2783"/>
    <cellStyle name="20% - Accent5 19 2" xfId="3381"/>
    <cellStyle name="20% - Accent5 19 2 2" xfId="4351"/>
    <cellStyle name="20% - Accent5 19 3" xfId="3917"/>
    <cellStyle name="20% - Accent5 2" xfId="2154"/>
    <cellStyle name="20% - Accent5 2 2" xfId="2784"/>
    <cellStyle name="20% - Accent5 2 2 2" xfId="3382"/>
    <cellStyle name="20% - Accent5 2 2 2 2" xfId="4352"/>
    <cellStyle name="20% - Accent5 2 2 3" xfId="3918"/>
    <cellStyle name="20% - Accent5 3" xfId="2785"/>
    <cellStyle name="20% - Accent5 3 2" xfId="3383"/>
    <cellStyle name="20% - Accent5 3 2 2" xfId="4353"/>
    <cellStyle name="20% - Accent5 3 3" xfId="3919"/>
    <cellStyle name="20% - Accent5 4" xfId="2786"/>
    <cellStyle name="20% - Accent5 4 2" xfId="3384"/>
    <cellStyle name="20% - Accent5 4 2 2" xfId="4354"/>
    <cellStyle name="20% - Accent5 4 3" xfId="3920"/>
    <cellStyle name="20% - Accent5 5" xfId="2787"/>
    <cellStyle name="20% - Accent5 5 2" xfId="3385"/>
    <cellStyle name="20% - Accent5 5 2 2" xfId="4355"/>
    <cellStyle name="20% - Accent5 5 3" xfId="3921"/>
    <cellStyle name="20% - Accent5 6" xfId="2788"/>
    <cellStyle name="20% - Accent5 6 2" xfId="3386"/>
    <cellStyle name="20% - Accent5 6 2 2" xfId="4356"/>
    <cellStyle name="20% - Accent5 6 3" xfId="3922"/>
    <cellStyle name="20% - Accent5 7" xfId="2789"/>
    <cellStyle name="20% - Accent5 7 2" xfId="3387"/>
    <cellStyle name="20% - Accent5 7 2 2" xfId="4357"/>
    <cellStyle name="20% - Accent5 7 3" xfId="3923"/>
    <cellStyle name="20% - Accent5 8" xfId="2790"/>
    <cellStyle name="20% - Accent5 8 2" xfId="3388"/>
    <cellStyle name="20% - Accent5 8 2 2" xfId="4358"/>
    <cellStyle name="20% - Accent5 8 3" xfId="3924"/>
    <cellStyle name="20% - Accent5 9" xfId="2791"/>
    <cellStyle name="20% - Accent5 9 2" xfId="3389"/>
    <cellStyle name="20% - Accent5 9 2 2" xfId="4359"/>
    <cellStyle name="20% - Accent5 9 3" xfId="3925"/>
    <cellStyle name="20% - Accent6 10" xfId="2792"/>
    <cellStyle name="20% - Accent6 10 2" xfId="3390"/>
    <cellStyle name="20% - Accent6 10 2 2" xfId="4360"/>
    <cellStyle name="20% - Accent6 10 3" xfId="3926"/>
    <cellStyle name="20% - Accent6 11" xfId="2793"/>
    <cellStyle name="20% - Accent6 11 2" xfId="3391"/>
    <cellStyle name="20% - Accent6 11 2 2" xfId="4361"/>
    <cellStyle name="20% - Accent6 11 3" xfId="3927"/>
    <cellStyle name="20% - Accent6 12" xfId="2794"/>
    <cellStyle name="20% - Accent6 12 2" xfId="3392"/>
    <cellStyle name="20% - Accent6 12 2 2" xfId="4362"/>
    <cellStyle name="20% - Accent6 12 3" xfId="3928"/>
    <cellStyle name="20% - Accent6 13" xfId="2795"/>
    <cellStyle name="20% - Accent6 13 2" xfId="3393"/>
    <cellStyle name="20% - Accent6 13 2 2" xfId="4363"/>
    <cellStyle name="20% - Accent6 13 3" xfId="3929"/>
    <cellStyle name="20% - Accent6 14" xfId="2796"/>
    <cellStyle name="20% - Accent6 14 2" xfId="3394"/>
    <cellStyle name="20% - Accent6 14 2 2" xfId="4364"/>
    <cellStyle name="20% - Accent6 14 3" xfId="3930"/>
    <cellStyle name="20% - Accent6 15" xfId="2797"/>
    <cellStyle name="20% - Accent6 15 2" xfId="3395"/>
    <cellStyle name="20% - Accent6 15 2 2" xfId="4365"/>
    <cellStyle name="20% - Accent6 15 3" xfId="3931"/>
    <cellStyle name="20% - Accent6 16" xfId="2798"/>
    <cellStyle name="20% - Accent6 16 2" xfId="3396"/>
    <cellStyle name="20% - Accent6 16 2 2" xfId="4366"/>
    <cellStyle name="20% - Accent6 16 3" xfId="3932"/>
    <cellStyle name="20% - Accent6 17" xfId="2799"/>
    <cellStyle name="20% - Accent6 17 2" xfId="3397"/>
    <cellStyle name="20% - Accent6 17 2 2" xfId="4367"/>
    <cellStyle name="20% - Accent6 17 3" xfId="3933"/>
    <cellStyle name="20% - Accent6 18" xfId="2800"/>
    <cellStyle name="20% - Accent6 18 2" xfId="3398"/>
    <cellStyle name="20% - Accent6 18 2 2" xfId="4368"/>
    <cellStyle name="20% - Accent6 18 3" xfId="3934"/>
    <cellStyle name="20% - Accent6 19" xfId="2801"/>
    <cellStyle name="20% - Accent6 19 2" xfId="3399"/>
    <cellStyle name="20% - Accent6 19 2 2" xfId="4369"/>
    <cellStyle name="20% - Accent6 19 3" xfId="3935"/>
    <cellStyle name="20% - Accent6 2" xfId="2155"/>
    <cellStyle name="20% - Accent6 2 2" xfId="2802"/>
    <cellStyle name="20% - Accent6 2 2 2" xfId="3400"/>
    <cellStyle name="20% - Accent6 2 2 2 2" xfId="4370"/>
    <cellStyle name="20% - Accent6 2 2 3" xfId="3936"/>
    <cellStyle name="20% - Accent6 3" xfId="2803"/>
    <cellStyle name="20% - Accent6 3 2" xfId="3401"/>
    <cellStyle name="20% - Accent6 3 2 2" xfId="4371"/>
    <cellStyle name="20% - Accent6 3 3" xfId="3937"/>
    <cellStyle name="20% - Accent6 4" xfId="2804"/>
    <cellStyle name="20% - Accent6 4 2" xfId="3402"/>
    <cellStyle name="20% - Accent6 4 2 2" xfId="4372"/>
    <cellStyle name="20% - Accent6 4 3" xfId="3938"/>
    <cellStyle name="20% - Accent6 5" xfId="2805"/>
    <cellStyle name="20% - Accent6 5 2" xfId="3403"/>
    <cellStyle name="20% - Accent6 5 2 2" xfId="4373"/>
    <cellStyle name="20% - Accent6 5 3" xfId="3939"/>
    <cellStyle name="20% - Accent6 6" xfId="2806"/>
    <cellStyle name="20% - Accent6 6 2" xfId="3404"/>
    <cellStyle name="20% - Accent6 6 2 2" xfId="4374"/>
    <cellStyle name="20% - Accent6 6 3" xfId="3940"/>
    <cellStyle name="20% - Accent6 7" xfId="2807"/>
    <cellStyle name="20% - Accent6 7 2" xfId="3405"/>
    <cellStyle name="20% - Accent6 7 2 2" xfId="4375"/>
    <cellStyle name="20% - Accent6 7 3" xfId="3941"/>
    <cellStyle name="20% - Accent6 8" xfId="2808"/>
    <cellStyle name="20% - Accent6 8 2" xfId="3406"/>
    <cellStyle name="20% - Accent6 8 2 2" xfId="4376"/>
    <cellStyle name="20% - Accent6 8 3" xfId="3942"/>
    <cellStyle name="20% - Accent6 9" xfId="2809"/>
    <cellStyle name="20% - Accent6 9 2" xfId="3407"/>
    <cellStyle name="20% - Accent6 9 2 2" xfId="4377"/>
    <cellStyle name="20% - Accent6 9 3" xfId="3943"/>
    <cellStyle name="3" xfId="2156"/>
    <cellStyle name="4" xfId="2157"/>
    <cellStyle name="40% - Accent1 10" xfId="2810"/>
    <cellStyle name="40% - Accent1 10 2" xfId="3408"/>
    <cellStyle name="40% - Accent1 10 2 2" xfId="4378"/>
    <cellStyle name="40% - Accent1 10 3" xfId="3944"/>
    <cellStyle name="40% - Accent1 11" xfId="2811"/>
    <cellStyle name="40% - Accent1 11 2" xfId="3409"/>
    <cellStyle name="40% - Accent1 11 2 2" xfId="4379"/>
    <cellStyle name="40% - Accent1 11 3" xfId="3945"/>
    <cellStyle name="40% - Accent1 12" xfId="2812"/>
    <cellStyle name="40% - Accent1 12 2" xfId="3410"/>
    <cellStyle name="40% - Accent1 12 2 2" xfId="4380"/>
    <cellStyle name="40% - Accent1 12 3" xfId="3946"/>
    <cellStyle name="40% - Accent1 13" xfId="2813"/>
    <cellStyle name="40% - Accent1 13 2" xfId="3411"/>
    <cellStyle name="40% - Accent1 13 2 2" xfId="4381"/>
    <cellStyle name="40% - Accent1 13 3" xfId="3947"/>
    <cellStyle name="40% - Accent1 14" xfId="2814"/>
    <cellStyle name="40% - Accent1 14 2" xfId="3412"/>
    <cellStyle name="40% - Accent1 14 2 2" xfId="4382"/>
    <cellStyle name="40% - Accent1 14 3" xfId="3948"/>
    <cellStyle name="40% - Accent1 15" xfId="2815"/>
    <cellStyle name="40% - Accent1 15 2" xfId="3413"/>
    <cellStyle name="40% - Accent1 15 2 2" xfId="4383"/>
    <cellStyle name="40% - Accent1 15 3" xfId="3949"/>
    <cellStyle name="40% - Accent1 16" xfId="2816"/>
    <cellStyle name="40% - Accent1 16 2" xfId="3414"/>
    <cellStyle name="40% - Accent1 16 2 2" xfId="4384"/>
    <cellStyle name="40% - Accent1 16 3" xfId="3950"/>
    <cellStyle name="40% - Accent1 17" xfId="2817"/>
    <cellStyle name="40% - Accent1 17 2" xfId="3415"/>
    <cellStyle name="40% - Accent1 17 2 2" xfId="4385"/>
    <cellStyle name="40% - Accent1 17 3" xfId="3951"/>
    <cellStyle name="40% - Accent1 18" xfId="2818"/>
    <cellStyle name="40% - Accent1 18 2" xfId="3416"/>
    <cellStyle name="40% - Accent1 18 2 2" xfId="4386"/>
    <cellStyle name="40% - Accent1 18 3" xfId="3952"/>
    <cellStyle name="40% - Accent1 19" xfId="2819"/>
    <cellStyle name="40% - Accent1 19 2" xfId="3417"/>
    <cellStyle name="40% - Accent1 19 2 2" xfId="4387"/>
    <cellStyle name="40% - Accent1 19 3" xfId="3953"/>
    <cellStyle name="40% - Accent1 2" xfId="2158"/>
    <cellStyle name="40% - Accent1 2 2" xfId="2820"/>
    <cellStyle name="40% - Accent1 2 2 2" xfId="3418"/>
    <cellStyle name="40% - Accent1 2 2 2 2" xfId="4388"/>
    <cellStyle name="40% - Accent1 2 2 3" xfId="3954"/>
    <cellStyle name="40% - Accent1 3" xfId="2821"/>
    <cellStyle name="40% - Accent1 3 2" xfId="3419"/>
    <cellStyle name="40% - Accent1 3 2 2" xfId="4389"/>
    <cellStyle name="40% - Accent1 3 3" xfId="3955"/>
    <cellStyle name="40% - Accent1 4" xfId="2822"/>
    <cellStyle name="40% - Accent1 4 2" xfId="3420"/>
    <cellStyle name="40% - Accent1 4 2 2" xfId="4390"/>
    <cellStyle name="40% - Accent1 4 3" xfId="3956"/>
    <cellStyle name="40% - Accent1 5" xfId="2823"/>
    <cellStyle name="40% - Accent1 5 2" xfId="3421"/>
    <cellStyle name="40% - Accent1 5 2 2" xfId="4391"/>
    <cellStyle name="40% - Accent1 5 3" xfId="3957"/>
    <cellStyle name="40% - Accent1 6" xfId="2824"/>
    <cellStyle name="40% - Accent1 6 2" xfId="3422"/>
    <cellStyle name="40% - Accent1 6 2 2" xfId="4392"/>
    <cellStyle name="40% - Accent1 6 3" xfId="3958"/>
    <cellStyle name="40% - Accent1 7" xfId="2825"/>
    <cellStyle name="40% - Accent1 7 2" xfId="3423"/>
    <cellStyle name="40% - Accent1 7 2 2" xfId="4393"/>
    <cellStyle name="40% - Accent1 7 3" xfId="3959"/>
    <cellStyle name="40% - Accent1 8" xfId="2826"/>
    <cellStyle name="40% - Accent1 8 2" xfId="3424"/>
    <cellStyle name="40% - Accent1 8 2 2" xfId="4394"/>
    <cellStyle name="40% - Accent1 8 3" xfId="3960"/>
    <cellStyle name="40% - Accent1 9" xfId="2827"/>
    <cellStyle name="40% - Accent1 9 2" xfId="3425"/>
    <cellStyle name="40% - Accent1 9 2 2" xfId="4395"/>
    <cellStyle name="40% - Accent1 9 3" xfId="3961"/>
    <cellStyle name="40% - Accent2 10" xfId="2828"/>
    <cellStyle name="40% - Accent2 10 2" xfId="3426"/>
    <cellStyle name="40% - Accent2 10 2 2" xfId="4396"/>
    <cellStyle name="40% - Accent2 10 3" xfId="3962"/>
    <cellStyle name="40% - Accent2 11" xfId="2829"/>
    <cellStyle name="40% - Accent2 11 2" xfId="3427"/>
    <cellStyle name="40% - Accent2 11 2 2" xfId="4397"/>
    <cellStyle name="40% - Accent2 11 3" xfId="3963"/>
    <cellStyle name="40% - Accent2 12" xfId="2830"/>
    <cellStyle name="40% - Accent2 12 2" xfId="3428"/>
    <cellStyle name="40% - Accent2 12 2 2" xfId="4398"/>
    <cellStyle name="40% - Accent2 12 3" xfId="3964"/>
    <cellStyle name="40% - Accent2 13" xfId="2831"/>
    <cellStyle name="40% - Accent2 13 2" xfId="3429"/>
    <cellStyle name="40% - Accent2 13 2 2" xfId="4399"/>
    <cellStyle name="40% - Accent2 13 3" xfId="3965"/>
    <cellStyle name="40% - Accent2 14" xfId="2832"/>
    <cellStyle name="40% - Accent2 14 2" xfId="3430"/>
    <cellStyle name="40% - Accent2 14 2 2" xfId="4400"/>
    <cellStyle name="40% - Accent2 14 3" xfId="3966"/>
    <cellStyle name="40% - Accent2 15" xfId="2833"/>
    <cellStyle name="40% - Accent2 15 2" xfId="3431"/>
    <cellStyle name="40% - Accent2 15 2 2" xfId="4401"/>
    <cellStyle name="40% - Accent2 15 3" xfId="3967"/>
    <cellStyle name="40% - Accent2 16" xfId="2834"/>
    <cellStyle name="40% - Accent2 16 2" xfId="3432"/>
    <cellStyle name="40% - Accent2 16 2 2" xfId="4402"/>
    <cellStyle name="40% - Accent2 16 3" xfId="3968"/>
    <cellStyle name="40% - Accent2 17" xfId="2835"/>
    <cellStyle name="40% - Accent2 17 2" xfId="3433"/>
    <cellStyle name="40% - Accent2 17 2 2" xfId="4403"/>
    <cellStyle name="40% - Accent2 17 3" xfId="3969"/>
    <cellStyle name="40% - Accent2 18" xfId="2836"/>
    <cellStyle name="40% - Accent2 18 2" xfId="3434"/>
    <cellStyle name="40% - Accent2 18 2 2" xfId="4404"/>
    <cellStyle name="40% - Accent2 18 3" xfId="3970"/>
    <cellStyle name="40% - Accent2 19" xfId="2837"/>
    <cellStyle name="40% - Accent2 19 2" xfId="3435"/>
    <cellStyle name="40% - Accent2 19 2 2" xfId="4405"/>
    <cellStyle name="40% - Accent2 19 3" xfId="3971"/>
    <cellStyle name="40% - Accent2 2" xfId="2159"/>
    <cellStyle name="40% - Accent2 2 2" xfId="2838"/>
    <cellStyle name="40% - Accent2 2 2 2" xfId="3436"/>
    <cellStyle name="40% - Accent2 2 2 2 2" xfId="4406"/>
    <cellStyle name="40% - Accent2 2 2 3" xfId="3972"/>
    <cellStyle name="40% - Accent2 3" xfId="2839"/>
    <cellStyle name="40% - Accent2 3 2" xfId="3437"/>
    <cellStyle name="40% - Accent2 3 2 2" xfId="4407"/>
    <cellStyle name="40% - Accent2 3 3" xfId="3973"/>
    <cellStyle name="40% - Accent2 4" xfId="2840"/>
    <cellStyle name="40% - Accent2 4 2" xfId="3438"/>
    <cellStyle name="40% - Accent2 4 2 2" xfId="4408"/>
    <cellStyle name="40% - Accent2 4 3" xfId="3974"/>
    <cellStyle name="40% - Accent2 5" xfId="2841"/>
    <cellStyle name="40% - Accent2 5 2" xfId="3439"/>
    <cellStyle name="40% - Accent2 5 2 2" xfId="4409"/>
    <cellStyle name="40% - Accent2 5 3" xfId="3975"/>
    <cellStyle name="40% - Accent2 6" xfId="2842"/>
    <cellStyle name="40% - Accent2 6 2" xfId="3440"/>
    <cellStyle name="40% - Accent2 6 2 2" xfId="4410"/>
    <cellStyle name="40% - Accent2 6 3" xfId="3976"/>
    <cellStyle name="40% - Accent2 7" xfId="2843"/>
    <cellStyle name="40% - Accent2 7 2" xfId="3441"/>
    <cellStyle name="40% - Accent2 7 2 2" xfId="4411"/>
    <cellStyle name="40% - Accent2 7 3" xfId="3977"/>
    <cellStyle name="40% - Accent2 8" xfId="2844"/>
    <cellStyle name="40% - Accent2 8 2" xfId="3442"/>
    <cellStyle name="40% - Accent2 8 2 2" xfId="4412"/>
    <cellStyle name="40% - Accent2 8 3" xfId="3978"/>
    <cellStyle name="40% - Accent2 9" xfId="2845"/>
    <cellStyle name="40% - Accent2 9 2" xfId="3443"/>
    <cellStyle name="40% - Accent2 9 2 2" xfId="4413"/>
    <cellStyle name="40% - Accent2 9 3" xfId="3979"/>
    <cellStyle name="40% - Accent3 10" xfId="2846"/>
    <cellStyle name="40% - Accent3 10 2" xfId="3444"/>
    <cellStyle name="40% - Accent3 10 2 2" xfId="4414"/>
    <cellStyle name="40% - Accent3 10 3" xfId="3980"/>
    <cellStyle name="40% - Accent3 11" xfId="2847"/>
    <cellStyle name="40% - Accent3 11 2" xfId="3445"/>
    <cellStyle name="40% - Accent3 11 2 2" xfId="4415"/>
    <cellStyle name="40% - Accent3 11 3" xfId="3981"/>
    <cellStyle name="40% - Accent3 12" xfId="2848"/>
    <cellStyle name="40% - Accent3 12 2" xfId="3446"/>
    <cellStyle name="40% - Accent3 12 2 2" xfId="4416"/>
    <cellStyle name="40% - Accent3 12 3" xfId="3982"/>
    <cellStyle name="40% - Accent3 13" xfId="2849"/>
    <cellStyle name="40% - Accent3 13 2" xfId="3447"/>
    <cellStyle name="40% - Accent3 13 2 2" xfId="4417"/>
    <cellStyle name="40% - Accent3 13 3" xfId="3983"/>
    <cellStyle name="40% - Accent3 14" xfId="2850"/>
    <cellStyle name="40% - Accent3 14 2" xfId="3448"/>
    <cellStyle name="40% - Accent3 14 2 2" xfId="4418"/>
    <cellStyle name="40% - Accent3 14 3" xfId="3984"/>
    <cellStyle name="40% - Accent3 15" xfId="2851"/>
    <cellStyle name="40% - Accent3 15 2" xfId="3449"/>
    <cellStyle name="40% - Accent3 15 2 2" xfId="4419"/>
    <cellStyle name="40% - Accent3 15 3" xfId="3985"/>
    <cellStyle name="40% - Accent3 16" xfId="2852"/>
    <cellStyle name="40% - Accent3 16 2" xfId="3450"/>
    <cellStyle name="40% - Accent3 16 2 2" xfId="4420"/>
    <cellStyle name="40% - Accent3 16 3" xfId="3986"/>
    <cellStyle name="40% - Accent3 17" xfId="2853"/>
    <cellStyle name="40% - Accent3 17 2" xfId="3451"/>
    <cellStyle name="40% - Accent3 17 2 2" xfId="4421"/>
    <cellStyle name="40% - Accent3 17 3" xfId="3987"/>
    <cellStyle name="40% - Accent3 18" xfId="2854"/>
    <cellStyle name="40% - Accent3 18 2" xfId="3452"/>
    <cellStyle name="40% - Accent3 18 2 2" xfId="4422"/>
    <cellStyle name="40% - Accent3 18 3" xfId="3988"/>
    <cellStyle name="40% - Accent3 19" xfId="2855"/>
    <cellStyle name="40% - Accent3 19 2" xfId="3453"/>
    <cellStyle name="40% - Accent3 19 2 2" xfId="4423"/>
    <cellStyle name="40% - Accent3 19 3" xfId="3989"/>
    <cellStyle name="40% - Accent3 2" xfId="2160"/>
    <cellStyle name="40% - Accent3 2 2" xfId="2856"/>
    <cellStyle name="40% - Accent3 2 2 2" xfId="3454"/>
    <cellStyle name="40% - Accent3 2 2 2 2" xfId="4424"/>
    <cellStyle name="40% - Accent3 2 2 3" xfId="3990"/>
    <cellStyle name="40% - Accent3 3" xfId="2857"/>
    <cellStyle name="40% - Accent3 3 2" xfId="3455"/>
    <cellStyle name="40% - Accent3 3 2 2" xfId="4425"/>
    <cellStyle name="40% - Accent3 3 3" xfId="3991"/>
    <cellStyle name="40% - Accent3 4" xfId="2858"/>
    <cellStyle name="40% - Accent3 4 2" xfId="3456"/>
    <cellStyle name="40% - Accent3 4 2 2" xfId="4426"/>
    <cellStyle name="40% - Accent3 4 3" xfId="3992"/>
    <cellStyle name="40% - Accent3 5" xfId="2859"/>
    <cellStyle name="40% - Accent3 5 2" xfId="3457"/>
    <cellStyle name="40% - Accent3 5 2 2" xfId="4427"/>
    <cellStyle name="40% - Accent3 5 3" xfId="3993"/>
    <cellStyle name="40% - Accent3 6" xfId="2860"/>
    <cellStyle name="40% - Accent3 6 2" xfId="3458"/>
    <cellStyle name="40% - Accent3 6 2 2" xfId="4428"/>
    <cellStyle name="40% - Accent3 6 3" xfId="3994"/>
    <cellStyle name="40% - Accent3 7" xfId="2861"/>
    <cellStyle name="40% - Accent3 7 2" xfId="3459"/>
    <cellStyle name="40% - Accent3 7 2 2" xfId="4429"/>
    <cellStyle name="40% - Accent3 7 3" xfId="3995"/>
    <cellStyle name="40% - Accent3 8" xfId="2862"/>
    <cellStyle name="40% - Accent3 8 2" xfId="3460"/>
    <cellStyle name="40% - Accent3 8 2 2" xfId="4430"/>
    <cellStyle name="40% - Accent3 8 3" xfId="3996"/>
    <cellStyle name="40% - Accent3 9" xfId="2863"/>
    <cellStyle name="40% - Accent3 9 2" xfId="3461"/>
    <cellStyle name="40% - Accent3 9 2 2" xfId="4431"/>
    <cellStyle name="40% - Accent3 9 3" xfId="3997"/>
    <cellStyle name="40% - Accent4 10" xfId="2864"/>
    <cellStyle name="40% - Accent4 10 2" xfId="3462"/>
    <cellStyle name="40% - Accent4 10 2 2" xfId="4432"/>
    <cellStyle name="40% - Accent4 10 3" xfId="3998"/>
    <cellStyle name="40% - Accent4 11" xfId="2865"/>
    <cellStyle name="40% - Accent4 11 2" xfId="3463"/>
    <cellStyle name="40% - Accent4 11 2 2" xfId="4433"/>
    <cellStyle name="40% - Accent4 11 3" xfId="3999"/>
    <cellStyle name="40% - Accent4 12" xfId="2866"/>
    <cellStyle name="40% - Accent4 12 2" xfId="3464"/>
    <cellStyle name="40% - Accent4 12 2 2" xfId="4434"/>
    <cellStyle name="40% - Accent4 12 3" xfId="4000"/>
    <cellStyle name="40% - Accent4 13" xfId="2867"/>
    <cellStyle name="40% - Accent4 13 2" xfId="3465"/>
    <cellStyle name="40% - Accent4 13 2 2" xfId="4435"/>
    <cellStyle name="40% - Accent4 13 3" xfId="4001"/>
    <cellStyle name="40% - Accent4 14" xfId="2868"/>
    <cellStyle name="40% - Accent4 14 2" xfId="3466"/>
    <cellStyle name="40% - Accent4 14 2 2" xfId="4436"/>
    <cellStyle name="40% - Accent4 14 3" xfId="4002"/>
    <cellStyle name="40% - Accent4 15" xfId="2869"/>
    <cellStyle name="40% - Accent4 15 2" xfId="3467"/>
    <cellStyle name="40% - Accent4 15 2 2" xfId="4437"/>
    <cellStyle name="40% - Accent4 15 3" xfId="4003"/>
    <cellStyle name="40% - Accent4 16" xfId="2870"/>
    <cellStyle name="40% - Accent4 16 2" xfId="3468"/>
    <cellStyle name="40% - Accent4 16 2 2" xfId="4438"/>
    <cellStyle name="40% - Accent4 16 3" xfId="4004"/>
    <cellStyle name="40% - Accent4 17" xfId="2871"/>
    <cellStyle name="40% - Accent4 17 2" xfId="3469"/>
    <cellStyle name="40% - Accent4 17 2 2" xfId="4439"/>
    <cellStyle name="40% - Accent4 17 3" xfId="4005"/>
    <cellStyle name="40% - Accent4 18" xfId="2872"/>
    <cellStyle name="40% - Accent4 18 2" xfId="3470"/>
    <cellStyle name="40% - Accent4 18 2 2" xfId="4440"/>
    <cellStyle name="40% - Accent4 18 3" xfId="4006"/>
    <cellStyle name="40% - Accent4 19" xfId="2873"/>
    <cellStyle name="40% - Accent4 19 2" xfId="3471"/>
    <cellStyle name="40% - Accent4 19 2 2" xfId="4441"/>
    <cellStyle name="40% - Accent4 19 3" xfId="4007"/>
    <cellStyle name="40% - Accent4 2" xfId="2161"/>
    <cellStyle name="40% - Accent4 2 2" xfId="2874"/>
    <cellStyle name="40% - Accent4 2 2 2" xfId="3472"/>
    <cellStyle name="40% - Accent4 2 2 2 2" xfId="4442"/>
    <cellStyle name="40% - Accent4 2 2 3" xfId="4008"/>
    <cellStyle name="40% - Accent4 3" xfId="2875"/>
    <cellStyle name="40% - Accent4 3 2" xfId="3473"/>
    <cellStyle name="40% - Accent4 3 2 2" xfId="4443"/>
    <cellStyle name="40% - Accent4 3 3" xfId="4009"/>
    <cellStyle name="40% - Accent4 4" xfId="2876"/>
    <cellStyle name="40% - Accent4 4 2" xfId="3474"/>
    <cellStyle name="40% - Accent4 4 2 2" xfId="4444"/>
    <cellStyle name="40% - Accent4 4 3" xfId="4010"/>
    <cellStyle name="40% - Accent4 5" xfId="2877"/>
    <cellStyle name="40% - Accent4 5 2" xfId="3475"/>
    <cellStyle name="40% - Accent4 5 2 2" xfId="4445"/>
    <cellStyle name="40% - Accent4 5 3" xfId="4011"/>
    <cellStyle name="40% - Accent4 6" xfId="2878"/>
    <cellStyle name="40% - Accent4 6 2" xfId="3476"/>
    <cellStyle name="40% - Accent4 6 2 2" xfId="4446"/>
    <cellStyle name="40% - Accent4 6 3" xfId="4012"/>
    <cellStyle name="40% - Accent4 7" xfId="2879"/>
    <cellStyle name="40% - Accent4 7 2" xfId="3477"/>
    <cellStyle name="40% - Accent4 7 2 2" xfId="4447"/>
    <cellStyle name="40% - Accent4 7 3" xfId="4013"/>
    <cellStyle name="40% - Accent4 8" xfId="2880"/>
    <cellStyle name="40% - Accent4 8 2" xfId="3478"/>
    <cellStyle name="40% - Accent4 8 2 2" xfId="4448"/>
    <cellStyle name="40% - Accent4 8 3" xfId="4014"/>
    <cellStyle name="40% - Accent4 9" xfId="2881"/>
    <cellStyle name="40% - Accent4 9 2" xfId="3479"/>
    <cellStyle name="40% - Accent4 9 2 2" xfId="4449"/>
    <cellStyle name="40% - Accent4 9 3" xfId="4015"/>
    <cellStyle name="40% - Accent5 10" xfId="2882"/>
    <cellStyle name="40% - Accent5 10 2" xfId="3480"/>
    <cellStyle name="40% - Accent5 10 2 2" xfId="4450"/>
    <cellStyle name="40% - Accent5 10 3" xfId="4016"/>
    <cellStyle name="40% - Accent5 11" xfId="2883"/>
    <cellStyle name="40% - Accent5 11 2" xfId="3481"/>
    <cellStyle name="40% - Accent5 11 2 2" xfId="4451"/>
    <cellStyle name="40% - Accent5 11 3" xfId="4017"/>
    <cellStyle name="40% - Accent5 12" xfId="2884"/>
    <cellStyle name="40% - Accent5 12 2" xfId="3482"/>
    <cellStyle name="40% - Accent5 12 2 2" xfId="4452"/>
    <cellStyle name="40% - Accent5 12 3" xfId="4018"/>
    <cellStyle name="40% - Accent5 13" xfId="2885"/>
    <cellStyle name="40% - Accent5 13 2" xfId="3483"/>
    <cellStyle name="40% - Accent5 13 2 2" xfId="4453"/>
    <cellStyle name="40% - Accent5 13 3" xfId="4019"/>
    <cellStyle name="40% - Accent5 14" xfId="2886"/>
    <cellStyle name="40% - Accent5 14 2" xfId="3484"/>
    <cellStyle name="40% - Accent5 14 2 2" xfId="4454"/>
    <cellStyle name="40% - Accent5 14 3" xfId="4020"/>
    <cellStyle name="40% - Accent5 15" xfId="2887"/>
    <cellStyle name="40% - Accent5 15 2" xfId="3485"/>
    <cellStyle name="40% - Accent5 15 2 2" xfId="4455"/>
    <cellStyle name="40% - Accent5 15 3" xfId="4021"/>
    <cellStyle name="40% - Accent5 16" xfId="2888"/>
    <cellStyle name="40% - Accent5 16 2" xfId="3486"/>
    <cellStyle name="40% - Accent5 16 2 2" xfId="4456"/>
    <cellStyle name="40% - Accent5 16 3" xfId="4022"/>
    <cellStyle name="40% - Accent5 17" xfId="2889"/>
    <cellStyle name="40% - Accent5 17 2" xfId="3487"/>
    <cellStyle name="40% - Accent5 17 2 2" xfId="4457"/>
    <cellStyle name="40% - Accent5 17 3" xfId="4023"/>
    <cellStyle name="40% - Accent5 18" xfId="2890"/>
    <cellStyle name="40% - Accent5 18 2" xfId="3488"/>
    <cellStyle name="40% - Accent5 18 2 2" xfId="4458"/>
    <cellStyle name="40% - Accent5 18 3" xfId="4024"/>
    <cellStyle name="40% - Accent5 19" xfId="2891"/>
    <cellStyle name="40% - Accent5 19 2" xfId="3489"/>
    <cellStyle name="40% - Accent5 19 2 2" xfId="4459"/>
    <cellStyle name="40% - Accent5 19 3" xfId="4025"/>
    <cellStyle name="40% - Accent5 2" xfId="2162"/>
    <cellStyle name="40% - Accent5 2 2" xfId="2892"/>
    <cellStyle name="40% - Accent5 2 2 2" xfId="3490"/>
    <cellStyle name="40% - Accent5 2 2 2 2" xfId="4460"/>
    <cellStyle name="40% - Accent5 2 2 3" xfId="4026"/>
    <cellStyle name="40% - Accent5 3" xfId="2893"/>
    <cellStyle name="40% - Accent5 3 2" xfId="3491"/>
    <cellStyle name="40% - Accent5 3 2 2" xfId="4461"/>
    <cellStyle name="40% - Accent5 3 3" xfId="4027"/>
    <cellStyle name="40% - Accent5 4" xfId="2894"/>
    <cellStyle name="40% - Accent5 4 2" xfId="3492"/>
    <cellStyle name="40% - Accent5 4 2 2" xfId="4462"/>
    <cellStyle name="40% - Accent5 4 3" xfId="4028"/>
    <cellStyle name="40% - Accent5 5" xfId="2895"/>
    <cellStyle name="40% - Accent5 5 2" xfId="3493"/>
    <cellStyle name="40% - Accent5 5 2 2" xfId="4463"/>
    <cellStyle name="40% - Accent5 5 3" xfId="4029"/>
    <cellStyle name="40% - Accent5 6" xfId="2896"/>
    <cellStyle name="40% - Accent5 6 2" xfId="3494"/>
    <cellStyle name="40% - Accent5 6 2 2" xfId="4464"/>
    <cellStyle name="40% - Accent5 6 3" xfId="4030"/>
    <cellStyle name="40% - Accent5 7" xfId="2897"/>
    <cellStyle name="40% - Accent5 7 2" xfId="3495"/>
    <cellStyle name="40% - Accent5 7 2 2" xfId="4465"/>
    <cellStyle name="40% - Accent5 7 3" xfId="4031"/>
    <cellStyle name="40% - Accent5 8" xfId="2898"/>
    <cellStyle name="40% - Accent5 8 2" xfId="3496"/>
    <cellStyle name="40% - Accent5 8 2 2" xfId="4466"/>
    <cellStyle name="40% - Accent5 8 3" xfId="4032"/>
    <cellStyle name="40% - Accent5 9" xfId="2899"/>
    <cellStyle name="40% - Accent5 9 2" xfId="3497"/>
    <cellStyle name="40% - Accent5 9 2 2" xfId="4467"/>
    <cellStyle name="40% - Accent5 9 3" xfId="4033"/>
    <cellStyle name="40% - Accent6 10" xfId="2900"/>
    <cellStyle name="40% - Accent6 10 2" xfId="3498"/>
    <cellStyle name="40% - Accent6 10 2 2" xfId="4468"/>
    <cellStyle name="40% - Accent6 10 3" xfId="4034"/>
    <cellStyle name="40% - Accent6 11" xfId="2901"/>
    <cellStyle name="40% - Accent6 11 2" xfId="3499"/>
    <cellStyle name="40% - Accent6 11 2 2" xfId="4469"/>
    <cellStyle name="40% - Accent6 11 3" xfId="4035"/>
    <cellStyle name="40% - Accent6 12" xfId="2902"/>
    <cellStyle name="40% - Accent6 12 2" xfId="3500"/>
    <cellStyle name="40% - Accent6 12 2 2" xfId="4470"/>
    <cellStyle name="40% - Accent6 12 3" xfId="4036"/>
    <cellStyle name="40% - Accent6 13" xfId="2903"/>
    <cellStyle name="40% - Accent6 13 2" xfId="3501"/>
    <cellStyle name="40% - Accent6 13 2 2" xfId="4471"/>
    <cellStyle name="40% - Accent6 13 3" xfId="4037"/>
    <cellStyle name="40% - Accent6 14" xfId="2904"/>
    <cellStyle name="40% - Accent6 14 2" xfId="3502"/>
    <cellStyle name="40% - Accent6 14 2 2" xfId="4472"/>
    <cellStyle name="40% - Accent6 14 3" xfId="4038"/>
    <cellStyle name="40% - Accent6 15" xfId="2905"/>
    <cellStyle name="40% - Accent6 15 2" xfId="3503"/>
    <cellStyle name="40% - Accent6 15 2 2" xfId="4473"/>
    <cellStyle name="40% - Accent6 15 3" xfId="4039"/>
    <cellStyle name="40% - Accent6 16" xfId="2906"/>
    <cellStyle name="40% - Accent6 16 2" xfId="3504"/>
    <cellStyle name="40% - Accent6 16 2 2" xfId="4474"/>
    <cellStyle name="40% - Accent6 16 3" xfId="4040"/>
    <cellStyle name="40% - Accent6 17" xfId="2907"/>
    <cellStyle name="40% - Accent6 17 2" xfId="3505"/>
    <cellStyle name="40% - Accent6 17 2 2" xfId="4475"/>
    <cellStyle name="40% - Accent6 17 3" xfId="4041"/>
    <cellStyle name="40% - Accent6 18" xfId="2908"/>
    <cellStyle name="40% - Accent6 18 2" xfId="3506"/>
    <cellStyle name="40% - Accent6 18 2 2" xfId="4476"/>
    <cellStyle name="40% - Accent6 18 3" xfId="4042"/>
    <cellStyle name="40% - Accent6 19" xfId="2909"/>
    <cellStyle name="40% - Accent6 19 2" xfId="3507"/>
    <cellStyle name="40% - Accent6 19 2 2" xfId="4477"/>
    <cellStyle name="40% - Accent6 19 3" xfId="4043"/>
    <cellStyle name="40% - Accent6 2" xfId="2163"/>
    <cellStyle name="40% - Accent6 2 2" xfId="2910"/>
    <cellStyle name="40% - Accent6 2 2 2" xfId="3508"/>
    <cellStyle name="40% - Accent6 2 2 2 2" xfId="4478"/>
    <cellStyle name="40% - Accent6 2 2 3" xfId="4044"/>
    <cellStyle name="40% - Accent6 3" xfId="2911"/>
    <cellStyle name="40% - Accent6 3 2" xfId="3509"/>
    <cellStyle name="40% - Accent6 3 2 2" xfId="4479"/>
    <cellStyle name="40% - Accent6 3 3" xfId="4045"/>
    <cellStyle name="40% - Accent6 4" xfId="2912"/>
    <cellStyle name="40% - Accent6 4 2" xfId="3510"/>
    <cellStyle name="40% - Accent6 4 2 2" xfId="4480"/>
    <cellStyle name="40% - Accent6 4 3" xfId="4046"/>
    <cellStyle name="40% - Accent6 5" xfId="2913"/>
    <cellStyle name="40% - Accent6 5 2" xfId="3511"/>
    <cellStyle name="40% - Accent6 5 2 2" xfId="4481"/>
    <cellStyle name="40% - Accent6 5 3" xfId="4047"/>
    <cellStyle name="40% - Accent6 6" xfId="2914"/>
    <cellStyle name="40% - Accent6 6 2" xfId="3512"/>
    <cellStyle name="40% - Accent6 6 2 2" xfId="4482"/>
    <cellStyle name="40% - Accent6 6 3" xfId="4048"/>
    <cellStyle name="40% - Accent6 7" xfId="2915"/>
    <cellStyle name="40% - Accent6 7 2" xfId="3513"/>
    <cellStyle name="40% - Accent6 7 2 2" xfId="4483"/>
    <cellStyle name="40% - Accent6 7 3" xfId="4049"/>
    <cellStyle name="40% - Accent6 8" xfId="2916"/>
    <cellStyle name="40% - Accent6 8 2" xfId="3514"/>
    <cellStyle name="40% - Accent6 8 2 2" xfId="4484"/>
    <cellStyle name="40% - Accent6 8 3" xfId="4050"/>
    <cellStyle name="40% - Accent6 9" xfId="2917"/>
    <cellStyle name="40% - Accent6 9 2" xfId="3515"/>
    <cellStyle name="40% - Accent6 9 2 2" xfId="4485"/>
    <cellStyle name="40% - Accent6 9 3" xfId="4051"/>
    <cellStyle name="60% - Accent1 2" xfId="2164"/>
    <cellStyle name="60% - Accent2 2" xfId="2165"/>
    <cellStyle name="60% - Accent3 2" xfId="2166"/>
    <cellStyle name="60% - Accent4 2" xfId="2167"/>
    <cellStyle name="60% - Accent5 2" xfId="2168"/>
    <cellStyle name="60% - Accent6 2" xfId="2169"/>
    <cellStyle name="Accent1 2" xfId="2170"/>
    <cellStyle name="Accent2 2" xfId="2171"/>
    <cellStyle name="Accent3 2" xfId="2172"/>
    <cellStyle name="Accent4 2" xfId="2173"/>
    <cellStyle name="Accent5 2" xfId="2174"/>
    <cellStyle name="Accent6 2" xfId="2175"/>
    <cellStyle name="ÅëÈ­ [0]_      " xfId="2176"/>
    <cellStyle name="AeE­ [0]_INQUIRY ¿μ¾÷AßAø " xfId="2177"/>
    <cellStyle name="ÅëÈ­ [0]_S" xfId="2178"/>
    <cellStyle name="ÅëÈ­_      " xfId="2179"/>
    <cellStyle name="AeE­_INQUIRY ¿?¾÷AßAø " xfId="2180"/>
    <cellStyle name="ÅëÈ­_L601CPT" xfId="2181"/>
    <cellStyle name="ÄÞ¸¶ [0]_      " xfId="2182"/>
    <cellStyle name="AÞ¸¶ [0]_INQUIRY ¿?¾÷AßAø " xfId="2183"/>
    <cellStyle name="ÄÞ¸¶ [0]_L601CPT" xfId="2184"/>
    <cellStyle name="ÄÞ¸¶_      " xfId="2185"/>
    <cellStyle name="AÞ¸¶_INQUIRY ¿?¾÷AßAø " xfId="2186"/>
    <cellStyle name="ÄÞ¸¶_L601CPT" xfId="2187"/>
    <cellStyle name="AutoFormat Options" xfId="2188"/>
    <cellStyle name="Bad 2" xfId="2189"/>
    <cellStyle name="C?AØ_¿?¾÷CoE² " xfId="2190"/>
    <cellStyle name="Ç¥ÁØ_      " xfId="2191"/>
    <cellStyle name="C￥AØ_¿μ¾÷CoE² " xfId="2192"/>
    <cellStyle name="Ç¥ÁØ_S" xfId="2193"/>
    <cellStyle name="C￥AØ_Sheet1_¿μ¾÷CoE² " xfId="2194"/>
    <cellStyle name="Calc Currency (0)" xfId="2195"/>
    <cellStyle name="Calc Currency (0) 2" xfId="2196"/>
    <cellStyle name="Calc Currency (0) 3" xfId="2197"/>
    <cellStyle name="Calculation 2" xfId="2198"/>
    <cellStyle name="category" xfId="2199"/>
    <cellStyle name="Cerrency_Sheet2_XANGDAU" xfId="2200"/>
    <cellStyle name="Check Cell 2" xfId="2201"/>
    <cellStyle name="Comma [0] 2" xfId="2202"/>
    <cellStyle name="Comma [0] 2 2" xfId="3774"/>
    <cellStyle name="Comma 10" xfId="2203"/>
    <cellStyle name="Comma 10 2" xfId="2204"/>
    <cellStyle name="Comma 10 2 2" xfId="2672"/>
    <cellStyle name="Comma 10 2 2 2" xfId="3260"/>
    <cellStyle name="Comma 10 2 2 2 2" xfId="4267"/>
    <cellStyle name="Comma 10 2 2 3" xfId="3817"/>
    <cellStyle name="Comma 10 2 3" xfId="3775"/>
    <cellStyle name="Comma 10 3" xfId="2673"/>
    <cellStyle name="Comma 10 3 2" xfId="3516"/>
    <cellStyle name="Comma 10 3 2 2" xfId="4486"/>
    <cellStyle name="Comma 10 3 3" xfId="3818"/>
    <cellStyle name="Comma 10_Mau" xfId="2205"/>
    <cellStyle name="Comma 11" xfId="2206"/>
    <cellStyle name="Comma 11 2" xfId="2659"/>
    <cellStyle name="Comma 11 2 2" xfId="3255"/>
    <cellStyle name="Comma 11 3" xfId="3242"/>
    <cellStyle name="Comma 12" xfId="2207"/>
    <cellStyle name="Comma 12 2" xfId="3236"/>
    <cellStyle name="Comma 12 2 2" xfId="3517"/>
    <cellStyle name="Comma 12 2 2 2" xfId="4487"/>
    <cellStyle name="Comma 12 2 3" xfId="4263"/>
    <cellStyle name="Comma 12 3" xfId="3776"/>
    <cellStyle name="Comma 13" xfId="2208"/>
    <cellStyle name="Comma 13 2" xfId="3777"/>
    <cellStyle name="Comma 14" xfId="2209"/>
    <cellStyle name="Comma 14 2" xfId="3778"/>
    <cellStyle name="Comma 15" xfId="2210"/>
    <cellStyle name="Comma 15 2" xfId="3779"/>
    <cellStyle name="Comma 16" xfId="2660"/>
    <cellStyle name="Comma 16 2" xfId="3518"/>
    <cellStyle name="Comma 16 2 2" xfId="4488"/>
    <cellStyle name="Comma 16 3" xfId="3816"/>
    <cellStyle name="Comma 17" xfId="2674"/>
    <cellStyle name="Comma 17 2" xfId="3819"/>
    <cellStyle name="Comma 18" xfId="2918"/>
    <cellStyle name="Comma 18 2" xfId="4052"/>
    <cellStyle name="Comma 19" xfId="2919"/>
    <cellStyle name="Comma 2" xfId="2211"/>
    <cellStyle name="Comma 2 2" xfId="2212"/>
    <cellStyle name="Comma 2 2 2" xfId="2213"/>
    <cellStyle name="Comma 2 2 2 2" xfId="2920"/>
    <cellStyle name="Comma 2 2 2 2 2" xfId="3519"/>
    <cellStyle name="Comma 2 2 2 2 2 2" xfId="4489"/>
    <cellStyle name="Comma 2 2 2 2 3" xfId="4053"/>
    <cellStyle name="Comma 2 2 3" xfId="2214"/>
    <cellStyle name="Comma 2 2 3 2" xfId="2921"/>
    <cellStyle name="Comma 2 2 3 2 2" xfId="3520"/>
    <cellStyle name="Comma 2 2 3 2 2 2" xfId="4490"/>
    <cellStyle name="Comma 2 2 3 2 3" xfId="4054"/>
    <cellStyle name="Comma 2 2 3 3" xfId="3781"/>
    <cellStyle name="Comma 2 2 4" xfId="2215"/>
    <cellStyle name="Comma 2 2 4 2" xfId="3782"/>
    <cellStyle name="Comma 2 2 5" xfId="2216"/>
    <cellStyle name="Comma 2 2 6" xfId="3243"/>
    <cellStyle name="Comma 2 2 6 2" xfId="4264"/>
    <cellStyle name="Comma 2 2 7" xfId="3780"/>
    <cellStyle name="Comma 2 3" xfId="2217"/>
    <cellStyle name="Comma 2 3 2" xfId="2922"/>
    <cellStyle name="Comma 2 3 2 2" xfId="4055"/>
    <cellStyle name="Comma 2 3 3" xfId="3298"/>
    <cellStyle name="Comma 2 3 4" xfId="3783"/>
    <cellStyle name="Comma 2 4" xfId="2218"/>
    <cellStyle name="Comma 2 4 2" xfId="2923"/>
    <cellStyle name="Comma 2 4 2 2" xfId="4056"/>
    <cellStyle name="Comma 2 4 3" xfId="3784"/>
    <cellStyle name="Comma 2 5" xfId="2219"/>
    <cellStyle name="Comma 2 5 2" xfId="2924"/>
    <cellStyle name="Comma 2 5 3" xfId="3785"/>
    <cellStyle name="Comma 2 6" xfId="2220"/>
    <cellStyle name="Comma 2 6 2" xfId="2925"/>
    <cellStyle name="Comma 2 7" xfId="2926"/>
    <cellStyle name="Comma 2 8" xfId="2927"/>
    <cellStyle name="Comma 2 8 2" xfId="4057"/>
    <cellStyle name="Comma 2 9" xfId="2928"/>
    <cellStyle name="Comma 2 9 2" xfId="4058"/>
    <cellStyle name="Comma 2_CS TT TK" xfId="2609"/>
    <cellStyle name="Comma 20" xfId="2929"/>
    <cellStyle name="Comma 21" xfId="2930"/>
    <cellStyle name="Comma 21 2" xfId="4059"/>
    <cellStyle name="Comma 22" xfId="2931"/>
    <cellStyle name="Comma 3" xfId="2221"/>
    <cellStyle name="Comma 3 2" xfId="2222"/>
    <cellStyle name="Comma 3 2 2" xfId="2223"/>
    <cellStyle name="Comma 3 2 2 2" xfId="3297"/>
    <cellStyle name="Comma 3 2 3" xfId="2224"/>
    <cellStyle name="Comma 3 2 4" xfId="2598"/>
    <cellStyle name="Comma 3 2 5" xfId="2610"/>
    <cellStyle name="Comma 3 2 5 2" xfId="2611"/>
    <cellStyle name="Comma 3 2 5 2 2" xfId="3521"/>
    <cellStyle name="Comma 3 2 5 3" xfId="2661"/>
    <cellStyle name="Comma 3 2 5 4" xfId="3258"/>
    <cellStyle name="Comma 3 2 5 4 2" xfId="3759"/>
    <cellStyle name="Comma 3 2 6" xfId="2650"/>
    <cellStyle name="Comma 3 2 6 2" xfId="3522"/>
    <cellStyle name="Comma 3 2 7" xfId="2675"/>
    <cellStyle name="Comma 3 2 7 2" xfId="3523"/>
    <cellStyle name="Comma 3 2 7 2 2" xfId="4491"/>
    <cellStyle name="Comma 3 2 7 3" xfId="3820"/>
    <cellStyle name="Comma 3 2 8" xfId="2932"/>
    <cellStyle name="Comma 3 2 8 2" xfId="4060"/>
    <cellStyle name="Comma 3 3" xfId="2225"/>
    <cellStyle name="Comma 3 3 2" xfId="2226"/>
    <cellStyle name="Comma 3 3 2 2" xfId="3786"/>
    <cellStyle name="Comma 3 3 3" xfId="2227"/>
    <cellStyle name="Comma 3 3 3 2" xfId="3787"/>
    <cellStyle name="Comma 3 4" xfId="2228"/>
    <cellStyle name="Comma 3 4 2" xfId="3788"/>
    <cellStyle name="Comma 3 5" xfId="2229"/>
    <cellStyle name="Comma 3 6" xfId="2676"/>
    <cellStyle name="Comma 3 6 2" xfId="3524"/>
    <cellStyle name="Comma 3 6 2 2" xfId="4492"/>
    <cellStyle name="Comma 3 6 3" xfId="3821"/>
    <cellStyle name="Comma 3 7" xfId="2933"/>
    <cellStyle name="Comma 3 7 2" xfId="3525"/>
    <cellStyle name="Comma 3 7 2 2" xfId="4493"/>
    <cellStyle name="Comma 3 7 3" xfId="4061"/>
    <cellStyle name="Comma 3_CS TT TK" xfId="2612"/>
    <cellStyle name="Comma 4" xfId="2230"/>
    <cellStyle name="Comma 4 2" xfId="2231"/>
    <cellStyle name="Comma 4 2 2" xfId="3789"/>
    <cellStyle name="Comma 4 3" xfId="2613"/>
    <cellStyle name="Comma 4 3 2" xfId="3804"/>
    <cellStyle name="Comma 4 4" xfId="2614"/>
    <cellStyle name="Comma 4 4 2" xfId="3805"/>
    <cellStyle name="Comma 4 5" xfId="2677"/>
    <cellStyle name="Comma 4 5 2" xfId="3822"/>
    <cellStyle name="Comma 4 6" xfId="2934"/>
    <cellStyle name="Comma 4 6 2" xfId="4062"/>
    <cellStyle name="Comma 4_Xl0000115" xfId="2232"/>
    <cellStyle name="Comma 5" xfId="2233"/>
    <cellStyle name="Comma 5 2" xfId="2234"/>
    <cellStyle name="Comma 5 2 2" xfId="2678"/>
    <cellStyle name="Comma 5 2 2 2" xfId="3526"/>
    <cellStyle name="Comma 5 2 2 2 2" xfId="4494"/>
    <cellStyle name="Comma 5 2 2 3" xfId="3823"/>
    <cellStyle name="Comma 5 2 3" xfId="2935"/>
    <cellStyle name="Comma 5 2 3 2" xfId="3527"/>
    <cellStyle name="Comma 5 2 3 2 2" xfId="4495"/>
    <cellStyle name="Comma 5 2 3 3" xfId="4063"/>
    <cellStyle name="Comma 5 2 4" xfId="3790"/>
    <cellStyle name="Comma 5 3" xfId="2679"/>
    <cellStyle name="Comma 5 3 2" xfId="3528"/>
    <cellStyle name="Comma 5 3 2 2" xfId="4496"/>
    <cellStyle name="Comma 5 3 3" xfId="3824"/>
    <cellStyle name="Comma 5 4" xfId="2936"/>
    <cellStyle name="Comma 5 4 2" xfId="3529"/>
    <cellStyle name="Comma 5 4 2 2" xfId="4497"/>
    <cellStyle name="Comma 5 4 3" xfId="4064"/>
    <cellStyle name="Comma 5 5" xfId="3296"/>
    <cellStyle name="Comma 5 5 2" xfId="4269"/>
    <cellStyle name="Comma 5_Xl0000108" xfId="2235"/>
    <cellStyle name="Comma 6" xfId="2236"/>
    <cellStyle name="Comma 6 2" xfId="2237"/>
    <cellStyle name="Comma 6 2 2" xfId="3791"/>
    <cellStyle name="Comma 6 3" xfId="2680"/>
    <cellStyle name="Comma 6 4" xfId="2937"/>
    <cellStyle name="Comma 6_Xl0000115" xfId="2238"/>
    <cellStyle name="Comma 7" xfId="2239"/>
    <cellStyle name="Comma 7 2" xfId="2240"/>
    <cellStyle name="Comma 7 2 2" xfId="3793"/>
    <cellStyle name="Comma 7 3" xfId="2681"/>
    <cellStyle name="Comma 7 3 2" xfId="3530"/>
    <cellStyle name="Comma 7 3 2 2" xfId="4498"/>
    <cellStyle name="Comma 7 3 3" xfId="3825"/>
    <cellStyle name="Comma 7 4" xfId="2938"/>
    <cellStyle name="Comma 7 4 2" xfId="4065"/>
    <cellStyle name="Comma 7 5" xfId="3792"/>
    <cellStyle name="Comma 8" xfId="2241"/>
    <cellStyle name="Comma 8 2" xfId="2242"/>
    <cellStyle name="Comma 8 2 2" xfId="3795"/>
    <cellStyle name="Comma 8 3" xfId="2682"/>
    <cellStyle name="Comma 8 3 2" xfId="3531"/>
    <cellStyle name="Comma 8 3 2 2" xfId="4499"/>
    <cellStyle name="Comma 8 3 3" xfId="3826"/>
    <cellStyle name="Comma 8 4" xfId="2939"/>
    <cellStyle name="Comma 8 5" xfId="3794"/>
    <cellStyle name="Comma 9" xfId="2243"/>
    <cellStyle name="Comma 9 2" xfId="2244"/>
    <cellStyle name="Comma 9 2 2" xfId="3797"/>
    <cellStyle name="Comma 9 3" xfId="2683"/>
    <cellStyle name="Comma 9 3 2" xfId="3827"/>
    <cellStyle name="Comma 9 4" xfId="3796"/>
    <cellStyle name="comma zerodec" xfId="2245"/>
    <cellStyle name="Comma_Bieu 012011" xfId="2684"/>
    <cellStyle name="Comma_Bieu 012011 2 3" xfId="2685"/>
    <cellStyle name="Comma0" xfId="2246"/>
    <cellStyle name="cong" xfId="2247"/>
    <cellStyle name="Currency 2" xfId="2248"/>
    <cellStyle name="Currency0" xfId="2249"/>
    <cellStyle name="Currency1" xfId="2250"/>
    <cellStyle name="Date" xfId="2251"/>
    <cellStyle name="DAUDE" xfId="2252"/>
    <cellStyle name="Dollar (zero dec)" xfId="2253"/>
    <cellStyle name="Euro" xfId="2254"/>
    <cellStyle name="Explanatory Text 2" xfId="2255"/>
    <cellStyle name="Fixed" xfId="2256"/>
    <cellStyle name="gia" xfId="2257"/>
    <cellStyle name="Good 2" xfId="2258"/>
    <cellStyle name="Grey" xfId="2259"/>
    <cellStyle name="HEADER" xfId="2260"/>
    <cellStyle name="Header1" xfId="2261"/>
    <cellStyle name="Header2" xfId="2262"/>
    <cellStyle name="Heading 1 2" xfId="2263"/>
    <cellStyle name="Heading 1 2 2" xfId="3295"/>
    <cellStyle name="Heading 1 3" xfId="2264"/>
    <cellStyle name="Heading 1 4" xfId="2265"/>
    <cellStyle name="Heading 1 5" xfId="2266"/>
    <cellStyle name="Heading 1 6" xfId="2267"/>
    <cellStyle name="Heading 1 7" xfId="2268"/>
    <cellStyle name="Heading 1 8" xfId="2269"/>
    <cellStyle name="Heading 1 9" xfId="2270"/>
    <cellStyle name="Heading 2 2" xfId="2271"/>
    <cellStyle name="Heading 2 2 2" xfId="3294"/>
    <cellStyle name="Heading 2 3" xfId="2272"/>
    <cellStyle name="Heading 2 4" xfId="2273"/>
    <cellStyle name="Heading 2 5" xfId="2274"/>
    <cellStyle name="Heading 2 6" xfId="2275"/>
    <cellStyle name="Heading 2 7" xfId="2276"/>
    <cellStyle name="Heading 2 8" xfId="2277"/>
    <cellStyle name="Heading 2 9" xfId="2278"/>
    <cellStyle name="Heading 3 2" xfId="2279"/>
    <cellStyle name="Heading 4 2" xfId="2280"/>
    <cellStyle name="HEADING1" xfId="2281"/>
    <cellStyle name="HEADING2" xfId="2282"/>
    <cellStyle name="Hyperlink 2" xfId="2283"/>
    <cellStyle name="Input [yellow]" xfId="2284"/>
    <cellStyle name="Input 2" xfId="2285"/>
    <cellStyle name="Ledger 17 x 11 in" xfId="2286"/>
    <cellStyle name="Linked Cell 2" xfId="2287"/>
    <cellStyle name="Model" xfId="2288"/>
    <cellStyle name="moi" xfId="2289"/>
    <cellStyle name="moi 2" xfId="2290"/>
    <cellStyle name="moi 2 2" xfId="3799"/>
    <cellStyle name="moi 3" xfId="2291"/>
    <cellStyle name="moi 3 2" xfId="3800"/>
    <cellStyle name="moi 4" xfId="3798"/>
    <cellStyle name="Monétaire [0]_TARIFFS DB" xfId="2292"/>
    <cellStyle name="Monétaire_TARIFFS DB" xfId="2293"/>
    <cellStyle name="n" xfId="2294"/>
    <cellStyle name="Neutral 2" xfId="2295"/>
    <cellStyle name="New Times Roman" xfId="2296"/>
    <cellStyle name="No" xfId="2297"/>
    <cellStyle name="no dec" xfId="2298"/>
    <cellStyle name="No_01 Don vi HC" xfId="2299"/>
    <cellStyle name="Normal" xfId="0" builtinId="0"/>
    <cellStyle name="Normal - Style1" xfId="2300"/>
    <cellStyle name="Normal - Style1 2" xfId="2301"/>
    <cellStyle name="Normal - Style1 3" xfId="2653"/>
    <cellStyle name="Normal - Style1 3 2" xfId="2662"/>
    <cellStyle name="Normal - Style1_01 Don vi HC" xfId="2302"/>
    <cellStyle name="Normal 10" xfId="2303"/>
    <cellStyle name="Normal 10 2" xfId="2304"/>
    <cellStyle name="Normal 10 2 2" xfId="2654"/>
    <cellStyle name="Normal 10 2 2 2" xfId="2686"/>
    <cellStyle name="Normal 10 2 2 2 2" xfId="2940"/>
    <cellStyle name="Normal 10 2 2 2 2 2" xfId="3532"/>
    <cellStyle name="Normal 10 2 2 2 2 2 2" xfId="4500"/>
    <cellStyle name="Normal 10 2 2 2 2 3" xfId="4066"/>
    <cellStyle name="Normal 10 2 2 2 3" xfId="3761"/>
    <cellStyle name="Normal 10 2 2 2 3 2" xfId="4719"/>
    <cellStyle name="Normal 10 2 2 2 3 3" xfId="4723"/>
    <cellStyle name="Normal 10 2 2 2 4" xfId="3259"/>
    <cellStyle name="Normal 10 2 2 2 4 2" xfId="4266"/>
    <cellStyle name="Normal 10 2 2 2 5" xfId="3763"/>
    <cellStyle name="Normal 10 2 2 2 5 2" xfId="4721"/>
    <cellStyle name="Normal 10 2 2 2 6" xfId="3828"/>
    <cellStyle name="Normal 10 2 2 2 7" xfId="4724"/>
    <cellStyle name="Normal 10 2 2 3" xfId="3760"/>
    <cellStyle name="Normal 10 2 2 3 2" xfId="4718"/>
    <cellStyle name="Normal 10 2 2 4" xfId="3815"/>
    <cellStyle name="Normal 10 2 3" xfId="2941"/>
    <cellStyle name="Normal 10 2 3 2" xfId="3533"/>
    <cellStyle name="Normal 10 2 3 2 2" xfId="4501"/>
    <cellStyle name="Normal 10 2 3 3" xfId="4067"/>
    <cellStyle name="Normal 10 2 4" xfId="3293"/>
    <cellStyle name="Normal 10 3" xfId="2305"/>
    <cellStyle name="Normal 10 4" xfId="2652"/>
    <cellStyle name="Normal 10 4 2" xfId="2687"/>
    <cellStyle name="Normal 10 4 2 2" xfId="3535"/>
    <cellStyle name="Normal 10 4 2 2 2" xfId="4503"/>
    <cellStyle name="Normal 10 4 2 3" xfId="3764"/>
    <cellStyle name="Normal 10 4 2 3 2" xfId="4722"/>
    <cellStyle name="Normal 10 4 2 4" xfId="3829"/>
    <cellStyle name="Normal 10 4 3" xfId="3534"/>
    <cellStyle name="Normal 10 4 3 2" xfId="4502"/>
    <cellStyle name="Normal 10 4 4" xfId="3814"/>
    <cellStyle name="Normal 10 5" xfId="2663"/>
    <cellStyle name="Normal 10_Xl0000115" xfId="2306"/>
    <cellStyle name="Normal 100" xfId="2307"/>
    <cellStyle name="Normal 101" xfId="2308"/>
    <cellStyle name="Normal 102" xfId="2309"/>
    <cellStyle name="Normal 103" xfId="2310"/>
    <cellStyle name="Normal 104" xfId="2311"/>
    <cellStyle name="Normal 105" xfId="2312"/>
    <cellStyle name="Normal 106" xfId="2313"/>
    <cellStyle name="Normal 107" xfId="2314"/>
    <cellStyle name="Normal 108" xfId="2315"/>
    <cellStyle name="Normal 109" xfId="2316"/>
    <cellStyle name="Normal 11" xfId="2317"/>
    <cellStyle name="Normal 11 2" xfId="2318"/>
    <cellStyle name="Normal 11 2 2" xfId="2942"/>
    <cellStyle name="Normal 11 2 3" xfId="2943"/>
    <cellStyle name="Normal 11 2 4" xfId="3292"/>
    <cellStyle name="Normal 11 3" xfId="2319"/>
    <cellStyle name="Normal 11 4" xfId="2664"/>
    <cellStyle name="Normal 11 5" xfId="2688"/>
    <cellStyle name="Normal 11 5 2" xfId="3536"/>
    <cellStyle name="Normal 11 5 2 2" xfId="4504"/>
    <cellStyle name="Normal 11 5 3" xfId="3830"/>
    <cellStyle name="Normal 11_Mau" xfId="2320"/>
    <cellStyle name="Normal 110" xfId="2321"/>
    <cellStyle name="Normal 111" xfId="2322"/>
    <cellStyle name="Normal 112" xfId="2323"/>
    <cellStyle name="Normal 113" xfId="2324"/>
    <cellStyle name="Normal 114" xfId="2325"/>
    <cellStyle name="Normal 115" xfId="2326"/>
    <cellStyle name="Normal 116" xfId="2327"/>
    <cellStyle name="Normal 117" xfId="2328"/>
    <cellStyle name="Normal 118" xfId="2329"/>
    <cellStyle name="Normal 119" xfId="2330"/>
    <cellStyle name="Normal 12" xfId="2331"/>
    <cellStyle name="Normal 12 2" xfId="2332"/>
    <cellStyle name="Normal 12 2 2" xfId="2944"/>
    <cellStyle name="Normal 12 2 2 2" xfId="3537"/>
    <cellStyle name="Normal 12 2 2 2 2" xfId="4505"/>
    <cellStyle name="Normal 12 2 2 3" xfId="4068"/>
    <cellStyle name="Normal 12 3" xfId="2945"/>
    <cellStyle name="Normal 12 3 2" xfId="3538"/>
    <cellStyle name="Normal 12 3 2 2" xfId="4506"/>
    <cellStyle name="Normal 12 3 3" xfId="4069"/>
    <cellStyle name="Normal 12 4" xfId="2946"/>
    <cellStyle name="Normal 12 5" xfId="3291"/>
    <cellStyle name="Normal 120" xfId="2333"/>
    <cellStyle name="Normal 121" xfId="2334"/>
    <cellStyle name="Normal 122" xfId="2335"/>
    <cellStyle name="Normal 123" xfId="2336"/>
    <cellStyle name="Normal 124" xfId="2337"/>
    <cellStyle name="Normal 125" xfId="2338"/>
    <cellStyle name="Normal 126" xfId="2339"/>
    <cellStyle name="Normal 127" xfId="2340"/>
    <cellStyle name="Normal 128" xfId="2341"/>
    <cellStyle name="Normal 129" xfId="2342"/>
    <cellStyle name="Normal 13" xfId="2343"/>
    <cellStyle name="Normal 13 2" xfId="2689"/>
    <cellStyle name="Normal 13 2 2" xfId="2947"/>
    <cellStyle name="Normal 13 2 2 2" xfId="3540"/>
    <cellStyle name="Normal 13 2 2 2 2" xfId="4508"/>
    <cellStyle name="Normal 13 2 2 3" xfId="4070"/>
    <cellStyle name="Normal 13 2 3" xfId="3539"/>
    <cellStyle name="Normal 13 2 3 2" xfId="4507"/>
    <cellStyle name="Normal 13 2 4" xfId="3831"/>
    <cellStyle name="Normal 13 3" xfId="2948"/>
    <cellStyle name="Normal 13 4" xfId="3290"/>
    <cellStyle name="Normal 130" xfId="2344"/>
    <cellStyle name="Normal 131" xfId="2345"/>
    <cellStyle name="Normal 132" xfId="2346"/>
    <cellStyle name="Normal 133" xfId="2347"/>
    <cellStyle name="Normal 134" xfId="2348"/>
    <cellStyle name="Normal 135" xfId="2349"/>
    <cellStyle name="Normal 136" xfId="2350"/>
    <cellStyle name="Normal 137" xfId="2351"/>
    <cellStyle name="Normal 138" xfId="2352"/>
    <cellStyle name="Normal 139" xfId="2353"/>
    <cellStyle name="Normal 14" xfId="2354"/>
    <cellStyle name="Normal 14 2" xfId="2690"/>
    <cellStyle name="Normal 14 2 2" xfId="3541"/>
    <cellStyle name="Normal 14 2 2 2" xfId="4509"/>
    <cellStyle name="Normal 14 2 3" xfId="3832"/>
    <cellStyle name="Normal 14 3" xfId="2949"/>
    <cellStyle name="Normal 14 4" xfId="3289"/>
    <cellStyle name="Normal 140" xfId="2355"/>
    <cellStyle name="Normal 141" xfId="2356"/>
    <cellStyle name="Normal 142" xfId="2357"/>
    <cellStyle name="Normal 143" xfId="2358"/>
    <cellStyle name="Normal 144" xfId="2359"/>
    <cellStyle name="Normal 145" xfId="2360"/>
    <cellStyle name="Normal 146" xfId="2361"/>
    <cellStyle name="Normal 147" xfId="2362"/>
    <cellStyle name="Normal 148" xfId="2363"/>
    <cellStyle name="Normal 149" xfId="2364"/>
    <cellStyle name="Normal 15" xfId="2365"/>
    <cellStyle name="Normal 15 2" xfId="2691"/>
    <cellStyle name="Normal 15 3" xfId="2950"/>
    <cellStyle name="Normal 15 4" xfId="3254"/>
    <cellStyle name="Normal 150" xfId="2366"/>
    <cellStyle name="Normal 151" xfId="2367"/>
    <cellStyle name="Normal 152" xfId="2368"/>
    <cellStyle name="Normal 153" xfId="2615"/>
    <cellStyle name="Normal 153 2" xfId="2692"/>
    <cellStyle name="Normal 153 2 2" xfId="3542"/>
    <cellStyle name="Normal 153 2 2 2" xfId="4510"/>
    <cellStyle name="Normal 153 2 3" xfId="3758"/>
    <cellStyle name="Normal 153 2 3 2" xfId="4717"/>
    <cellStyle name="Normal 153 2 4" xfId="3833"/>
    <cellStyle name="Normal 153 3" xfId="3262"/>
    <cellStyle name="Normal 153 3 2" xfId="4268"/>
    <cellStyle name="Normal 153 4" xfId="3757"/>
    <cellStyle name="Normal 153 4 2" xfId="4716"/>
    <cellStyle name="Normal 153 5" xfId="3806"/>
    <cellStyle name="Normal 154" xfId="2655"/>
    <cellStyle name="Normal 154 2" xfId="2665"/>
    <cellStyle name="Normal 155" xfId="2693"/>
    <cellStyle name="Normal 156" xfId="2951"/>
    <cellStyle name="Normal 156 2" xfId="3240"/>
    <cellStyle name="Normal 157" xfId="2701"/>
    <cellStyle name="Normal 157 2" xfId="3755"/>
    <cellStyle name="Normal 158" xfId="2952"/>
    <cellStyle name="Normal 158 2" xfId="3256"/>
    <cellStyle name="Normal 158 2 2" xfId="4265"/>
    <cellStyle name="Normal 159" xfId="2953"/>
    <cellStyle name="Normal 16" xfId="2369"/>
    <cellStyle name="Normal 16 2" xfId="2954"/>
    <cellStyle name="Normal 16 3" xfId="3288"/>
    <cellStyle name="Normal 160" xfId="2955"/>
    <cellStyle name="Normal 161" xfId="3261"/>
    <cellStyle name="Normal 161 2" xfId="3756"/>
    <cellStyle name="Normal 161 2 2" xfId="4715"/>
    <cellStyle name="Normal 162" xfId="3751"/>
    <cellStyle name="Normal 163" xfId="3754"/>
    <cellStyle name="Normal 164" xfId="3749"/>
    <cellStyle name="Normal 165" xfId="3263"/>
    <cellStyle name="Normal 166" xfId="3753"/>
    <cellStyle name="Normal 17" xfId="2370"/>
    <cellStyle name="Normal 17 2" xfId="2956"/>
    <cellStyle name="Normal 17 3" xfId="3287"/>
    <cellStyle name="Normal 18" xfId="2371"/>
    <cellStyle name="Normal 18 2" xfId="3235"/>
    <cellStyle name="Normal 18 2 2" xfId="3543"/>
    <cellStyle name="Normal 18 2 2 2" xfId="4511"/>
    <cellStyle name="Normal 18 2 3" xfId="4262"/>
    <cellStyle name="Normal 18 3" xfId="3286"/>
    <cellStyle name="Normal 19" xfId="2372"/>
    <cellStyle name="Normal 19 2" xfId="3285"/>
    <cellStyle name="Normal 2" xfId="2373"/>
    <cellStyle name="Normal 2 10" xfId="2374"/>
    <cellStyle name="Normal 2 11" xfId="2375"/>
    <cellStyle name="Normal 2 12" xfId="2599"/>
    <cellStyle name="Normal 2 13" xfId="2616"/>
    <cellStyle name="Normal 2 13 2" xfId="2617"/>
    <cellStyle name="Normal 2 13 3" xfId="2656"/>
    <cellStyle name="Normal 2 13 4" xfId="3244"/>
    <cellStyle name="Normal 2 14" xfId="2649"/>
    <cellStyle name="Normal 2 14 2" xfId="3544"/>
    <cellStyle name="Normal 2 15" xfId="2957"/>
    <cellStyle name="Normal 2 15 2" xfId="3545"/>
    <cellStyle name="Normal 2 15 2 2" xfId="4512"/>
    <cellStyle name="Normal 2 15 3" xfId="4071"/>
    <cellStyle name="Normal 2 16" xfId="3257"/>
    <cellStyle name="Normal 2 16 2" xfId="3765"/>
    <cellStyle name="Normal 2 2" xfId="2376"/>
    <cellStyle name="Normal 2 2 2" xfId="2377"/>
    <cellStyle name="Normal 2 2 2 2" xfId="2378"/>
    <cellStyle name="Normal 2 2 2 2 2" xfId="2958"/>
    <cellStyle name="Normal 2 2 2 2 2 2" xfId="3546"/>
    <cellStyle name="Normal 2 2 2 2 2 2 2" xfId="4513"/>
    <cellStyle name="Normal 2 2 2 2 2 3" xfId="4072"/>
    <cellStyle name="Normal 2 2 2 2 3" xfId="2959"/>
    <cellStyle name="Normal 2 2 2 2 3 2" xfId="3547"/>
    <cellStyle name="Normal 2 2 2 2 3 2 2" xfId="4514"/>
    <cellStyle name="Normal 2 2 2 2 3 3" xfId="4073"/>
    <cellStyle name="Normal 2 2 2 2 4" xfId="2960"/>
    <cellStyle name="Normal 2 2 2 2 4 2" xfId="2961"/>
    <cellStyle name="Normal 2 2 2 2 4 2 2" xfId="3549"/>
    <cellStyle name="Normal 2 2 2 2 4 2 2 2" xfId="4516"/>
    <cellStyle name="Normal 2 2 2 2 4 2 3" xfId="4075"/>
    <cellStyle name="Normal 2 2 2 2 4 3" xfId="3548"/>
    <cellStyle name="Normal 2 2 2 2 4 3 2" xfId="4515"/>
    <cellStyle name="Normal 2 2 2 2 4 4" xfId="4074"/>
    <cellStyle name="Normal 2 2 2 2 5" xfId="2962"/>
    <cellStyle name="Normal 2 2 2 2 5 2" xfId="3550"/>
    <cellStyle name="Normal 2 2 2 2 5 2 2" xfId="4517"/>
    <cellStyle name="Normal 2 2 2 2 5 3" xfId="4076"/>
    <cellStyle name="Normal 2 2 2 3" xfId="2379"/>
    <cellStyle name="Normal 2 2 2 3 2" xfId="2963"/>
    <cellStyle name="Normal 2 2 2 3 2 2" xfId="3551"/>
    <cellStyle name="Normal 2 2 2 3 2 2 2" xfId="4518"/>
    <cellStyle name="Normal 2 2 2 3 2 3" xfId="4077"/>
    <cellStyle name="Normal 2 2 2 4" xfId="3284"/>
    <cellStyle name="Normal 2 2 3" xfId="2380"/>
    <cellStyle name="Normal 2 2 3 2" xfId="2381"/>
    <cellStyle name="Normal 2 2 3 2 2" xfId="2964"/>
    <cellStyle name="Normal 2 2 3 3" xfId="2382"/>
    <cellStyle name="Normal 2 2 3 3 2" xfId="2965"/>
    <cellStyle name="Normal 2 2 3 4" xfId="2966"/>
    <cellStyle name="Normal 2 2 3 5" xfId="2967"/>
    <cellStyle name="Normal 2 2 3 6" xfId="2968"/>
    <cellStyle name="Normal 2 2 4" xfId="2383"/>
    <cellStyle name="Normal 2 2 4 2" xfId="2969"/>
    <cellStyle name="Normal 2 2 4 2 2" xfId="3552"/>
    <cellStyle name="Normal 2 2 4 2 2 2" xfId="4519"/>
    <cellStyle name="Normal 2 2 4 2 3" xfId="4078"/>
    <cellStyle name="Normal 2 2 5" xfId="2384"/>
    <cellStyle name="Normal 2 2 5 2" xfId="2970"/>
    <cellStyle name="Normal 2 2 5 2 2" xfId="3553"/>
    <cellStyle name="Normal 2 2 5 2 2 2" xfId="4520"/>
    <cellStyle name="Normal 2 2 5 2 3" xfId="4079"/>
    <cellStyle name="Normal 2 2 6" xfId="2971"/>
    <cellStyle name="Normal 2 2 6 2" xfId="3554"/>
    <cellStyle name="Normal 2 2 6 2 2" xfId="4521"/>
    <cellStyle name="Normal 2 2 6 3" xfId="4080"/>
    <cellStyle name="Normal 2 2 7" xfId="2972"/>
    <cellStyle name="Normal 2 2_CS TT TK" xfId="2618"/>
    <cellStyle name="Normal 2 3" xfId="2385"/>
    <cellStyle name="Normal 2 3 2" xfId="2386"/>
    <cellStyle name="Normal 2 3 2 2" xfId="2973"/>
    <cellStyle name="Normal 2 3 2 3" xfId="2974"/>
    <cellStyle name="Normal 2 3 2 4" xfId="2975"/>
    <cellStyle name="Normal 2 3 2 5" xfId="2976"/>
    <cellStyle name="Normal 2 3 2 6" xfId="2977"/>
    <cellStyle name="Normal 2 3 2 7" xfId="3283"/>
    <cellStyle name="Normal 2 3 3" xfId="2387"/>
    <cellStyle name="Normal 2 3 3 2" xfId="2978"/>
    <cellStyle name="Normal 2 3 4" xfId="2979"/>
    <cellStyle name="Normal 2 3 4 2" xfId="2980"/>
    <cellStyle name="Normal 2 3 5" xfId="2981"/>
    <cellStyle name="Normal 2 3 6" xfId="2982"/>
    <cellStyle name="Normal 2 3 7" xfId="2983"/>
    <cellStyle name="Normal 2 3_CSGSX Qui 2 va 6 thang  2013" xfId="2984"/>
    <cellStyle name="Normal 2 4" xfId="2388"/>
    <cellStyle name="Normal 2 4 2" xfId="2389"/>
    <cellStyle name="Normal 2 4 2 2" xfId="2985"/>
    <cellStyle name="Normal 2 4 3" xfId="2390"/>
    <cellStyle name="Normal 2 4 3 2" xfId="2986"/>
    <cellStyle name="Normal 2 4 4" xfId="2987"/>
    <cellStyle name="Normal 2 5" xfId="2391"/>
    <cellStyle name="Normal 2 5 2" xfId="2988"/>
    <cellStyle name="Normal 2 5 3" xfId="2989"/>
    <cellStyle name="Normal 2 6" xfId="2392"/>
    <cellStyle name="Normal 2 6 2" xfId="2990"/>
    <cellStyle name="Normal 2 6 2 2" xfId="3555"/>
    <cellStyle name="Normal 2 6 2 2 2" xfId="4522"/>
    <cellStyle name="Normal 2 6 2 3" xfId="4081"/>
    <cellStyle name="Normal 2 6 3" xfId="2991"/>
    <cellStyle name="Normal 2 6 3 2" xfId="3556"/>
    <cellStyle name="Normal 2 6 3 2 2" xfId="4523"/>
    <cellStyle name="Normal 2 6 3 3" xfId="4082"/>
    <cellStyle name="Normal 2 6 4" xfId="3282"/>
    <cellStyle name="Normal 2 7" xfId="2393"/>
    <cellStyle name="Normal 2 7 2" xfId="2607"/>
    <cellStyle name="Normal 2 7 3" xfId="2992"/>
    <cellStyle name="Normal 2 7 3 2" xfId="3557"/>
    <cellStyle name="Normal 2 7 3 2 2" xfId="4524"/>
    <cellStyle name="Normal 2 7 3 3" xfId="4083"/>
    <cellStyle name="Normal 2 7 4" xfId="3281"/>
    <cellStyle name="Normal 2 8" xfId="2394"/>
    <cellStyle name="Normal 2 8 2" xfId="2993"/>
    <cellStyle name="Normal 2 8 2 2" xfId="3558"/>
    <cellStyle name="Normal 2 8 2 2 2" xfId="4525"/>
    <cellStyle name="Normal 2 8 2 3" xfId="4084"/>
    <cellStyle name="Normal 2 9" xfId="2395"/>
    <cellStyle name="Normal 2 9 2" xfId="2994"/>
    <cellStyle name="Normal 2_12 Chi so gia 2012(chuan) co so" xfId="2396"/>
    <cellStyle name="Normal 2_Copy of CSGSX Qui IV. 2011" xfId="3245"/>
    <cellStyle name="Normal 20" xfId="2397"/>
    <cellStyle name="Normal 20 2" xfId="2995"/>
    <cellStyle name="Normal 20 2 2" xfId="3559"/>
    <cellStyle name="Normal 20 2 2 2" xfId="4526"/>
    <cellStyle name="Normal 20 2 3" xfId="4085"/>
    <cellStyle name="Normal 20 3" xfId="2996"/>
    <cellStyle name="Normal 20 3 2" xfId="3560"/>
    <cellStyle name="Normal 20 3 2 2" xfId="4527"/>
    <cellStyle name="Normal 20 3 3" xfId="4086"/>
    <cellStyle name="Normal 20 4" xfId="2997"/>
    <cellStyle name="Normal 20 4 2" xfId="3561"/>
    <cellStyle name="Normal 20 4 2 2" xfId="4528"/>
    <cellStyle name="Normal 20 4 3" xfId="4087"/>
    <cellStyle name="Normal 20 5" xfId="3280"/>
    <cellStyle name="Normal 21" xfId="2398"/>
    <cellStyle name="Normal 21 2" xfId="3279"/>
    <cellStyle name="Normal 22" xfId="2399"/>
    <cellStyle name="Normal 22 2" xfId="2998"/>
    <cellStyle name="Normal 22 2 2" xfId="3562"/>
    <cellStyle name="Normal 22 2 2 2" xfId="4529"/>
    <cellStyle name="Normal 22 2 3" xfId="4088"/>
    <cellStyle name="Normal 22 3" xfId="2999"/>
    <cellStyle name="Normal 22 3 2" xfId="3563"/>
    <cellStyle name="Normal 22 3 2 2" xfId="4530"/>
    <cellStyle name="Normal 22 3 3" xfId="4089"/>
    <cellStyle name="Normal 22 4" xfId="3000"/>
    <cellStyle name="Normal 22 4 2" xfId="3564"/>
    <cellStyle name="Normal 22 4 2 2" xfId="4531"/>
    <cellStyle name="Normal 22 4 3" xfId="4090"/>
    <cellStyle name="Normal 22 5" xfId="3278"/>
    <cellStyle name="Normal 23" xfId="2400"/>
    <cellStyle name="Normal 23 2" xfId="3277"/>
    <cellStyle name="Normal 24" xfId="2401"/>
    <cellStyle name="Normal 24 2" xfId="2619"/>
    <cellStyle name="Normal 24 3" xfId="2620"/>
    <cellStyle name="Normal 24 4" xfId="2621"/>
    <cellStyle name="Normal 24 5" xfId="2622"/>
    <cellStyle name="Normal 24 6" xfId="3276"/>
    <cellStyle name="Normal 25" xfId="2402"/>
    <cellStyle name="Normal 25 2" xfId="2623"/>
    <cellStyle name="Normal 25 2 2" xfId="3001"/>
    <cellStyle name="Normal 25 2 2 2" xfId="3565"/>
    <cellStyle name="Normal 25 2 2 2 2" xfId="4532"/>
    <cellStyle name="Normal 25 2 2 3" xfId="4091"/>
    <cellStyle name="Normal 25 3" xfId="2624"/>
    <cellStyle name="Normal 25 3 2" xfId="3002"/>
    <cellStyle name="Normal 25 3 2 2" xfId="3566"/>
    <cellStyle name="Normal 25 3 2 2 2" xfId="4533"/>
    <cellStyle name="Normal 25 3 2 3" xfId="4092"/>
    <cellStyle name="Normal 25 4" xfId="2625"/>
    <cellStyle name="Normal 25 4 2" xfId="3003"/>
    <cellStyle name="Normal 25 4 2 2" xfId="3567"/>
    <cellStyle name="Normal 25 4 2 2 2" xfId="4534"/>
    <cellStyle name="Normal 25 4 2 3" xfId="4093"/>
    <cellStyle name="Normal 25_CS TT TK" xfId="2626"/>
    <cellStyle name="Normal 26" xfId="2403"/>
    <cellStyle name="Normal 27" xfId="2404"/>
    <cellStyle name="Normal 27 2" xfId="3004"/>
    <cellStyle name="Normal 27 2 2" xfId="3568"/>
    <cellStyle name="Normal 27 2 2 2" xfId="4535"/>
    <cellStyle name="Normal 27 2 3" xfId="4094"/>
    <cellStyle name="Normal 27 3" xfId="3005"/>
    <cellStyle name="Normal 27 3 2" xfId="3569"/>
    <cellStyle name="Normal 27 3 2 2" xfId="4536"/>
    <cellStyle name="Normal 27 3 3" xfId="4095"/>
    <cellStyle name="Normal 27 4" xfId="3006"/>
    <cellStyle name="Normal 27 4 2" xfId="3570"/>
    <cellStyle name="Normal 27 4 2 2" xfId="4537"/>
    <cellStyle name="Normal 27 4 3" xfId="4096"/>
    <cellStyle name="Normal 28" xfId="2405"/>
    <cellStyle name="Normal 28 2" xfId="3007"/>
    <cellStyle name="Normal 28 2 2" xfId="3571"/>
    <cellStyle name="Normal 28 2 2 2" xfId="4538"/>
    <cellStyle name="Normal 28 2 3" xfId="4097"/>
    <cellStyle name="Normal 28 3" xfId="3008"/>
    <cellStyle name="Normal 28 3 2" xfId="3572"/>
    <cellStyle name="Normal 28 3 2 2" xfId="4539"/>
    <cellStyle name="Normal 28 3 3" xfId="4098"/>
    <cellStyle name="Normal 28 4" xfId="3009"/>
    <cellStyle name="Normal 28 4 2" xfId="3573"/>
    <cellStyle name="Normal 28 4 2 2" xfId="4540"/>
    <cellStyle name="Normal 28 4 3" xfId="4099"/>
    <cellStyle name="Normal 29" xfId="2406"/>
    <cellStyle name="Normal 29 2" xfId="3010"/>
    <cellStyle name="Normal 29 2 2" xfId="3574"/>
    <cellStyle name="Normal 29 2 2 2" xfId="4541"/>
    <cellStyle name="Normal 29 2 3" xfId="4100"/>
    <cellStyle name="Normal 29 3" xfId="3011"/>
    <cellStyle name="Normal 29 3 2" xfId="3575"/>
    <cellStyle name="Normal 29 3 2 2" xfId="4542"/>
    <cellStyle name="Normal 29 3 3" xfId="4101"/>
    <cellStyle name="Normal 29 4" xfId="3012"/>
    <cellStyle name="Normal 29 4 2" xfId="3576"/>
    <cellStyle name="Normal 29 4 2 2" xfId="4543"/>
    <cellStyle name="Normal 29 4 3" xfId="4102"/>
    <cellStyle name="Normal 3" xfId="2407"/>
    <cellStyle name="Normal 3 10" xfId="3013"/>
    <cellStyle name="Normal 3 2" xfId="2408"/>
    <cellStyle name="Normal 3 2 2" xfId="2409"/>
    <cellStyle name="Normal 3 2 2 2" xfId="2605"/>
    <cellStyle name="Normal 3 2 2 2 2" xfId="2694"/>
    <cellStyle name="Normal 3 2 2 2 2 2" xfId="3578"/>
    <cellStyle name="Normal 3 2 2 2 2 2 2" xfId="4545"/>
    <cellStyle name="Normal 3 2 2 2 2 3" xfId="3762"/>
    <cellStyle name="Normal 3 2 2 2 2 3 2" xfId="4720"/>
    <cellStyle name="Normal 3 2 2 2 2 4" xfId="3834"/>
    <cellStyle name="Normal 3 2 2 2 3" xfId="3577"/>
    <cellStyle name="Normal 3 2 2 2 3 2" xfId="4544"/>
    <cellStyle name="Normal 3 2 2 2 4" xfId="3803"/>
    <cellStyle name="Normal 3 2 2 3" xfId="3014"/>
    <cellStyle name="Normal 3 2 2 4" xfId="3275"/>
    <cellStyle name="Normal 3 2 3" xfId="2410"/>
    <cellStyle name="Normal 3 2 3 2" xfId="3015"/>
    <cellStyle name="Normal 3 2 4" xfId="2627"/>
    <cellStyle name="Normal 3 2 4 2" xfId="3016"/>
    <cellStyle name="Normal 3 2 4 3" xfId="3579"/>
    <cellStyle name="Normal 3 2 4 3 2" xfId="4546"/>
    <cellStyle name="Normal 3 2 4 4" xfId="3807"/>
    <cellStyle name="Normal 3 2 5" xfId="3017"/>
    <cellStyle name="Normal 3 2 6" xfId="3018"/>
    <cellStyle name="Normal 3 2_08 Thuong mai Tong muc - Diep" xfId="2411"/>
    <cellStyle name="Normal 3 3" xfId="2412"/>
    <cellStyle name="Normal 3 3 2" xfId="3019"/>
    <cellStyle name="Normal 3 3 3" xfId="3020"/>
    <cellStyle name="Normal 3 3 4" xfId="3021"/>
    <cellStyle name="Normal 3 4" xfId="2413"/>
    <cellStyle name="Normal 3 4 2" xfId="3022"/>
    <cellStyle name="Normal 3 4 3" xfId="3274"/>
    <cellStyle name="Normal 3 5" xfId="2414"/>
    <cellStyle name="Normal 3 5 2" xfId="3023"/>
    <cellStyle name="Normal 3 6" xfId="2415"/>
    <cellStyle name="Normal 3 6 2" xfId="3024"/>
    <cellStyle name="Normal 3 7" xfId="3025"/>
    <cellStyle name="Normal 3 8" xfId="3026"/>
    <cellStyle name="Normal 3 9" xfId="3027"/>
    <cellStyle name="Normal 3_01 Don vi HC" xfId="2416"/>
    <cellStyle name="Normal 30" xfId="2417"/>
    <cellStyle name="Normal 30 2" xfId="3028"/>
    <cellStyle name="Normal 30 2 2" xfId="3580"/>
    <cellStyle name="Normal 30 2 2 2" xfId="4547"/>
    <cellStyle name="Normal 30 2 3" xfId="4103"/>
    <cellStyle name="Normal 31" xfId="2418"/>
    <cellStyle name="Normal 32" xfId="2419"/>
    <cellStyle name="Normal 33" xfId="2420"/>
    <cellStyle name="Normal 33 2" xfId="3029"/>
    <cellStyle name="Normal 33 2 2" xfId="3581"/>
    <cellStyle name="Normal 33 2 2 2" xfId="4548"/>
    <cellStyle name="Normal 33 2 3" xfId="4104"/>
    <cellStyle name="Normal 34" xfId="2421"/>
    <cellStyle name="Normal 35" xfId="2422"/>
    <cellStyle name="Normal 35 2" xfId="3030"/>
    <cellStyle name="Normal 35 2 2" xfId="3582"/>
    <cellStyle name="Normal 35 2 2 2" xfId="4549"/>
    <cellStyle name="Normal 35 2 3" xfId="4105"/>
    <cellStyle name="Normal 36" xfId="2423"/>
    <cellStyle name="Normal 36 2" xfId="3031"/>
    <cellStyle name="Normal 36 2 2" xfId="3583"/>
    <cellStyle name="Normal 36 2 2 2" xfId="4550"/>
    <cellStyle name="Normal 36 2 3" xfId="4106"/>
    <cellStyle name="Normal 37" xfId="2424"/>
    <cellStyle name="Normal 38" xfId="2425"/>
    <cellStyle name="Normal 39" xfId="2426"/>
    <cellStyle name="Normal 4" xfId="2427"/>
    <cellStyle name="Normal 4 2" xfId="2428"/>
    <cellStyle name="Normal 4 2 2" xfId="2429"/>
    <cellStyle name="Normal 4 2 2 2" xfId="3032"/>
    <cellStyle name="Normal 4 2 2 2 2" xfId="3033"/>
    <cellStyle name="Normal 4 2 2 2 2 2" xfId="3034"/>
    <cellStyle name="Normal 4 2 2 2 2 2 2" xfId="3586"/>
    <cellStyle name="Normal 4 2 2 2 2 2 2 2" xfId="4553"/>
    <cellStyle name="Normal 4 2 2 2 2 2 3" xfId="4109"/>
    <cellStyle name="Normal 4 2 2 2 2 3" xfId="3585"/>
    <cellStyle name="Normal 4 2 2 2 2 3 2" xfId="4552"/>
    <cellStyle name="Normal 4 2 2 2 2 4" xfId="4108"/>
    <cellStyle name="Normal 4 2 2 2 3" xfId="3584"/>
    <cellStyle name="Normal 4 2 2 2 3 2" xfId="4551"/>
    <cellStyle name="Normal 4 2 2 2 4" xfId="4107"/>
    <cellStyle name="Normal 4 2 2 3" xfId="3035"/>
    <cellStyle name="Normal 4 2 2 3 2" xfId="3036"/>
    <cellStyle name="Normal 4 2 2 3 2 2" xfId="3588"/>
    <cellStyle name="Normal 4 2 2 3 2 2 2" xfId="4555"/>
    <cellStyle name="Normal 4 2 2 3 2 3" xfId="4111"/>
    <cellStyle name="Normal 4 2 2 3 3" xfId="3587"/>
    <cellStyle name="Normal 4 2 2 3 3 2" xfId="4554"/>
    <cellStyle name="Normal 4 2 2 3 4" xfId="4110"/>
    <cellStyle name="Normal 4 2 2 4" xfId="3037"/>
    <cellStyle name="Normal 4 2 2 4 2" xfId="3589"/>
    <cellStyle name="Normal 4 2 2 4 2 2" xfId="4556"/>
    <cellStyle name="Normal 4 2 2 4 3" xfId="4112"/>
    <cellStyle name="Normal 4 2 3" xfId="3038"/>
    <cellStyle name="Normal 4 2 3 2" xfId="3039"/>
    <cellStyle name="Normal 4 2 3 2 2" xfId="3591"/>
    <cellStyle name="Normal 4 2 3 2 2 2" xfId="4558"/>
    <cellStyle name="Normal 4 2 3 2 3" xfId="4114"/>
    <cellStyle name="Normal 4 2 3 3" xfId="3590"/>
    <cellStyle name="Normal 4 2 3 3 2" xfId="4557"/>
    <cellStyle name="Normal 4 2 3 4" xfId="4113"/>
    <cellStyle name="Normal 4 2 4" xfId="3040"/>
    <cellStyle name="Normal 4 2 4 2" xfId="3592"/>
    <cellStyle name="Normal 4 2 4 2 2" xfId="4559"/>
    <cellStyle name="Normal 4 2 4 3" xfId="4115"/>
    <cellStyle name="Normal 4 2 5" xfId="3041"/>
    <cellStyle name="Normal 4 2 5 2" xfId="3593"/>
    <cellStyle name="Normal 4 2 5 2 2" xfId="4560"/>
    <cellStyle name="Normal 4 2 5 3" xfId="4116"/>
    <cellStyle name="Normal 4 2 6" xfId="3042"/>
    <cellStyle name="Normal 4 2 6 2" xfId="3594"/>
    <cellStyle name="Normal 4 2 6 2 2" xfId="4561"/>
    <cellStyle name="Normal 4 2 6 3" xfId="4117"/>
    <cellStyle name="Normal 4 2 7" xfId="3273"/>
    <cellStyle name="Normal 4 3" xfId="2430"/>
    <cellStyle name="Normal 4 3 2" xfId="3043"/>
    <cellStyle name="Normal 4 3 3" xfId="3044"/>
    <cellStyle name="Normal 4 3 4" xfId="3272"/>
    <cellStyle name="Normal 4 4" xfId="2431"/>
    <cellStyle name="Normal 4 5" xfId="2432"/>
    <cellStyle name="Normal 4 6" xfId="2433"/>
    <cellStyle name="Normal 4 7" xfId="3045"/>
    <cellStyle name="Normal 4 7 2" xfId="3595"/>
    <cellStyle name="Normal 4 7 2 2" xfId="4562"/>
    <cellStyle name="Normal 4 7 3" xfId="4118"/>
    <cellStyle name="Normal 4_07 NGTT CN 2012" xfId="2434"/>
    <cellStyle name="Normal 40" xfId="2435"/>
    <cellStyle name="Normal 40 2" xfId="3046"/>
    <cellStyle name="Normal 41" xfId="2436"/>
    <cellStyle name="Normal 42" xfId="2437"/>
    <cellStyle name="Normal 43" xfId="2438"/>
    <cellStyle name="Normal 44" xfId="2439"/>
    <cellStyle name="Normal 45" xfId="2440"/>
    <cellStyle name="Normal 46" xfId="2441"/>
    <cellStyle name="Normal 47" xfId="2442"/>
    <cellStyle name="Normal 48" xfId="2443"/>
    <cellStyle name="Normal 49" xfId="2444"/>
    <cellStyle name="Normal 5" xfId="2445"/>
    <cellStyle name="Normal 5 10" xfId="3047"/>
    <cellStyle name="Normal 5 10 2" xfId="3596"/>
    <cellStyle name="Normal 5 10 2 2" xfId="4563"/>
    <cellStyle name="Normal 5 10 3" xfId="4119"/>
    <cellStyle name="Normal 5 2" xfId="2446"/>
    <cellStyle name="Normal 5 2 2" xfId="3048"/>
    <cellStyle name="Normal 5 2 2 2" xfId="3597"/>
    <cellStyle name="Normal 5 2 2 2 2" xfId="4564"/>
    <cellStyle name="Normal 5 2 2 3" xfId="4120"/>
    <cellStyle name="Normal 5 2 3" xfId="3271"/>
    <cellStyle name="Normal 5 3" xfId="2447"/>
    <cellStyle name="Normal 5 3 2" xfId="3049"/>
    <cellStyle name="Normal 5 3 2 2" xfId="3050"/>
    <cellStyle name="Normal 5 3 2 2 2" xfId="3051"/>
    <cellStyle name="Normal 5 3 2 2 2 2" xfId="3600"/>
    <cellStyle name="Normal 5 3 2 2 2 2 2" xfId="4567"/>
    <cellStyle name="Normal 5 3 2 2 2 3" xfId="4123"/>
    <cellStyle name="Normal 5 3 2 2 3" xfId="3599"/>
    <cellStyle name="Normal 5 3 2 2 3 2" xfId="4566"/>
    <cellStyle name="Normal 5 3 2 2 4" xfId="4122"/>
    <cellStyle name="Normal 5 3 2 3" xfId="3598"/>
    <cellStyle name="Normal 5 3 2 3 2" xfId="4565"/>
    <cellStyle name="Normal 5 3 2 4" xfId="4121"/>
    <cellStyle name="Normal 5 3 3" xfId="3052"/>
    <cellStyle name="Normal 5 3 3 2" xfId="3601"/>
    <cellStyle name="Normal 5 3 3 2 2" xfId="4568"/>
    <cellStyle name="Normal 5 3 3 3" xfId="4124"/>
    <cellStyle name="Normal 5 3 4" xfId="3053"/>
    <cellStyle name="Normal 5 3 4 2" xfId="3602"/>
    <cellStyle name="Normal 5 3 4 2 2" xfId="4569"/>
    <cellStyle name="Normal 5 3 4 3" xfId="4125"/>
    <cellStyle name="Normal 5 4" xfId="2448"/>
    <cellStyle name="Normal 5 4 2" xfId="3054"/>
    <cellStyle name="Normal 5 4 2 2" xfId="3603"/>
    <cellStyle name="Normal 5 4 2 2 2" xfId="4570"/>
    <cellStyle name="Normal 5 4 2 3" xfId="4126"/>
    <cellStyle name="Normal 5 5" xfId="2449"/>
    <cellStyle name="Normal 5 5 2" xfId="3055"/>
    <cellStyle name="Normal 5 5 2 2" xfId="3056"/>
    <cellStyle name="Normal 5 5 2 2 2" xfId="3605"/>
    <cellStyle name="Normal 5 5 2 2 2 2" xfId="4572"/>
    <cellStyle name="Normal 5 5 2 2 3" xfId="4128"/>
    <cellStyle name="Normal 5 5 2 3" xfId="3604"/>
    <cellStyle name="Normal 5 5 2 3 2" xfId="4571"/>
    <cellStyle name="Normal 5 5 2 4" xfId="4127"/>
    <cellStyle name="Normal 5 5 3" xfId="3057"/>
    <cellStyle name="Normal 5 5 3 2" xfId="3606"/>
    <cellStyle name="Normal 5 5 3 2 2" xfId="4573"/>
    <cellStyle name="Normal 5 5 3 3" xfId="4129"/>
    <cellStyle name="Normal 5 6" xfId="2450"/>
    <cellStyle name="Normal 5 6 2" xfId="3058"/>
    <cellStyle name="Normal 5 6 2 2" xfId="3607"/>
    <cellStyle name="Normal 5 6 2 2 2" xfId="4574"/>
    <cellStyle name="Normal 5 6 2 3" xfId="4130"/>
    <cellStyle name="Normal 5 7" xfId="3059"/>
    <cellStyle name="Normal 5 7 2" xfId="3608"/>
    <cellStyle name="Normal 5 7 2 2" xfId="4575"/>
    <cellStyle name="Normal 5 7 3" xfId="4131"/>
    <cellStyle name="Normal 5 8" xfId="3060"/>
    <cellStyle name="Normal 5 8 2" xfId="3061"/>
    <cellStyle name="Normal 5 8 2 2" xfId="3062"/>
    <cellStyle name="Normal 5 8 2 2 2" xfId="3611"/>
    <cellStyle name="Normal 5 8 2 2 2 2" xfId="4578"/>
    <cellStyle name="Normal 5 8 2 2 3" xfId="4134"/>
    <cellStyle name="Normal 5 8 2 3" xfId="3610"/>
    <cellStyle name="Normal 5 8 2 3 2" xfId="4577"/>
    <cellStyle name="Normal 5 8 2 4" xfId="4133"/>
    <cellStyle name="Normal 5 8 3" xfId="3609"/>
    <cellStyle name="Normal 5 8 3 2" xfId="4576"/>
    <cellStyle name="Normal 5 8 4" xfId="4132"/>
    <cellStyle name="Normal 5 9" xfId="3063"/>
    <cellStyle name="Normal 5 9 2" xfId="3064"/>
    <cellStyle name="Normal 5 9 2 2" xfId="3065"/>
    <cellStyle name="Normal 5 9 2 2 2" xfId="3066"/>
    <cellStyle name="Normal 5 9 2 2 2 2" xfId="3067"/>
    <cellStyle name="Normal 5 9 2 2 2 2 2" xfId="3616"/>
    <cellStyle name="Normal 5 9 2 2 2 2 2 2" xfId="4583"/>
    <cellStyle name="Normal 5 9 2 2 2 2 3" xfId="4139"/>
    <cellStyle name="Normal 5 9 2 2 2 3" xfId="3615"/>
    <cellStyle name="Normal 5 9 2 2 2 3 2" xfId="4582"/>
    <cellStyle name="Normal 5 9 2 2 2 4" xfId="4138"/>
    <cellStyle name="Normal 5 9 2 2 3" xfId="3614"/>
    <cellStyle name="Normal 5 9 2 2 3 2" xfId="4581"/>
    <cellStyle name="Normal 5 9 2 2 4" xfId="4137"/>
    <cellStyle name="Normal 5 9 2 3" xfId="3613"/>
    <cellStyle name="Normal 5 9 2 3 2" xfId="4580"/>
    <cellStyle name="Normal 5 9 2 4" xfId="4136"/>
    <cellStyle name="Normal 5 9 3" xfId="3612"/>
    <cellStyle name="Normal 5 9 3 2" xfId="4579"/>
    <cellStyle name="Normal 5 9 4" xfId="4135"/>
    <cellStyle name="Normal 5_Bieu GDP" xfId="2451"/>
    <cellStyle name="Normal 50" xfId="2452"/>
    <cellStyle name="Normal 51" xfId="2453"/>
    <cellStyle name="Normal 52" xfId="2454"/>
    <cellStyle name="Normal 53" xfId="2455"/>
    <cellStyle name="Normal 54" xfId="2456"/>
    <cellStyle name="Normal 55" xfId="2457"/>
    <cellStyle name="Normal 56" xfId="2458"/>
    <cellStyle name="Normal 57" xfId="2459"/>
    <cellStyle name="Normal 58" xfId="2460"/>
    <cellStyle name="Normal 59" xfId="2461"/>
    <cellStyle name="Normal 6" xfId="2462"/>
    <cellStyle name="Normal 6 2" xfId="2463"/>
    <cellStyle name="Normal 6 2 2" xfId="3068"/>
    <cellStyle name="Normal 6 2 3" xfId="3069"/>
    <cellStyle name="Normal 6 2 4" xfId="3270"/>
    <cellStyle name="Normal 6 3" xfId="2464"/>
    <cellStyle name="Normal 6 3 2" xfId="3070"/>
    <cellStyle name="Normal 6 4" xfId="2628"/>
    <cellStyle name="Normal 6 4 2" xfId="3071"/>
    <cellStyle name="Normal 6 4 3" xfId="3617"/>
    <cellStyle name="Normal 6 4 3 2" xfId="4584"/>
    <cellStyle name="Normal 6 4 4" xfId="3808"/>
    <cellStyle name="Normal 6 5" xfId="2629"/>
    <cellStyle name="Normal 6 5 2" xfId="3072"/>
    <cellStyle name="Normal 6 5 3" xfId="3618"/>
    <cellStyle name="Normal 6 5 3 2" xfId="4585"/>
    <cellStyle name="Normal 6 5 4" xfId="3809"/>
    <cellStyle name="Normal 6 6" xfId="2630"/>
    <cellStyle name="Normal 6 6 2" xfId="3073"/>
    <cellStyle name="Normal 6 6 3" xfId="3619"/>
    <cellStyle name="Normal 6 6 3 2" xfId="4586"/>
    <cellStyle name="Normal 6 6 4" xfId="3810"/>
    <cellStyle name="Normal 6 7" xfId="3074"/>
    <cellStyle name="Normal 6_CS TT TK" xfId="2631"/>
    <cellStyle name="Normal 60" xfId="2465"/>
    <cellStyle name="Normal 61" xfId="2466"/>
    <cellStyle name="Normal 62" xfId="2467"/>
    <cellStyle name="Normal 62 2" xfId="3075"/>
    <cellStyle name="Normal 63" xfId="2468"/>
    <cellStyle name="Normal 64" xfId="2469"/>
    <cellStyle name="Normal 65" xfId="2470"/>
    <cellStyle name="Normal 66" xfId="2471"/>
    <cellStyle name="Normal 67" xfId="2472"/>
    <cellStyle name="Normal 68" xfId="2473"/>
    <cellStyle name="Normal 69" xfId="2474"/>
    <cellStyle name="Normal 7" xfId="2475"/>
    <cellStyle name="Normal 7 2" xfId="2476"/>
    <cellStyle name="Normal 7 2 2" xfId="2632"/>
    <cellStyle name="Normal 7 2 3" xfId="2633"/>
    <cellStyle name="Normal 7 2 4" xfId="2634"/>
    <cellStyle name="Normal 7 2 5" xfId="3269"/>
    <cellStyle name="Normal 7 3" xfId="2477"/>
    <cellStyle name="Normal 7 4" xfId="2478"/>
    <cellStyle name="Normal 7 4 2" xfId="3076"/>
    <cellStyle name="Normal 7 5" xfId="2600"/>
    <cellStyle name="Normal 7 5 2" xfId="3077"/>
    <cellStyle name="Normal 7 5 3" xfId="3621"/>
    <cellStyle name="Normal 7 5 3 2" xfId="4588"/>
    <cellStyle name="Normal 7 5 4" xfId="3802"/>
    <cellStyle name="Normal 7 6" xfId="2635"/>
    <cellStyle name="Normal 7 6 2" xfId="3078"/>
    <cellStyle name="Normal 7 7" xfId="2666"/>
    <cellStyle name="Normal 7 8" xfId="3620"/>
    <cellStyle name="Normal 7 8 2" xfId="4587"/>
    <cellStyle name="Normal 7 9" xfId="3801"/>
    <cellStyle name="Normal 7_Bieu GDP" xfId="2479"/>
    <cellStyle name="Normal 7_Xl0000108" xfId="3249"/>
    <cellStyle name="Normal 70" xfId="2480"/>
    <cellStyle name="Normal 71" xfId="2481"/>
    <cellStyle name="Normal 72" xfId="2482"/>
    <cellStyle name="Normal 73" xfId="2483"/>
    <cellStyle name="Normal 74" xfId="2484"/>
    <cellStyle name="Normal 75" xfId="2485"/>
    <cellStyle name="Normal 76" xfId="2486"/>
    <cellStyle name="Normal 77" xfId="2487"/>
    <cellStyle name="Normal 78" xfId="2488"/>
    <cellStyle name="Normal 79" xfId="2489"/>
    <cellStyle name="Normal 8" xfId="2490"/>
    <cellStyle name="Normal 8 2" xfId="2491"/>
    <cellStyle name="Normal 8 2 2" xfId="2636"/>
    <cellStyle name="Normal 8 2 3" xfId="2637"/>
    <cellStyle name="Normal 8 2 4" xfId="2638"/>
    <cellStyle name="Normal 8 2 5" xfId="3079"/>
    <cellStyle name="Normal 8 2 5 2" xfId="3622"/>
    <cellStyle name="Normal 8 2 5 2 2" xfId="4589"/>
    <cellStyle name="Normal 8 2 5 3" xfId="4140"/>
    <cellStyle name="Normal 8 2_CS TT TK" xfId="2639"/>
    <cellStyle name="Normal 8 3" xfId="2492"/>
    <cellStyle name="Normal 8 4" xfId="2640"/>
    <cellStyle name="Normal 8 5" xfId="2641"/>
    <cellStyle name="Normal 8 5 2" xfId="3623"/>
    <cellStyle name="Normal 8 5 2 2" xfId="4590"/>
    <cellStyle name="Normal 8 5 3" xfId="3811"/>
    <cellStyle name="Normal 8 6" xfId="2642"/>
    <cellStyle name="Normal 8 6 2" xfId="3624"/>
    <cellStyle name="Normal 8 6 2 2" xfId="4591"/>
    <cellStyle name="Normal 8 6 3" xfId="3812"/>
    <cellStyle name="Normal 8 7" xfId="2643"/>
    <cellStyle name="Normal 8 7 2" xfId="3625"/>
    <cellStyle name="Normal 8 7 2 2" xfId="4592"/>
    <cellStyle name="Normal 8 7 3" xfId="3813"/>
    <cellStyle name="Normal 8 8" xfId="3080"/>
    <cellStyle name="Normal 8 8 2" xfId="3626"/>
    <cellStyle name="Normal 8 8 2 2" xfId="4593"/>
    <cellStyle name="Normal 8 8 3" xfId="4141"/>
    <cellStyle name="Normal 8_Bieu GDP" xfId="2493"/>
    <cellStyle name="Normal 80" xfId="2494"/>
    <cellStyle name="Normal 81" xfId="2495"/>
    <cellStyle name="Normal 82" xfId="2496"/>
    <cellStyle name="Normal 83" xfId="2497"/>
    <cellStyle name="Normal 84" xfId="2498"/>
    <cellStyle name="Normal 85" xfId="2499"/>
    <cellStyle name="Normal 86" xfId="2500"/>
    <cellStyle name="Normal 87" xfId="2501"/>
    <cellStyle name="Normal 88" xfId="2502"/>
    <cellStyle name="Normal 89" xfId="2503"/>
    <cellStyle name="Normal 9" xfId="2504"/>
    <cellStyle name="Normal 9 2" xfId="2505"/>
    <cellStyle name="Normal 9 2 2" xfId="3081"/>
    <cellStyle name="Normal 9 2 2 2" xfId="3627"/>
    <cellStyle name="Normal 9 2 2 2 2" xfId="4594"/>
    <cellStyle name="Normal 9 2 2 3" xfId="4142"/>
    <cellStyle name="Normal 9 2 3" xfId="3268"/>
    <cellStyle name="Normal 9 3" xfId="2506"/>
    <cellStyle name="Normal 9 4" xfId="2695"/>
    <cellStyle name="Normal 9 4 2" xfId="3628"/>
    <cellStyle name="Normal 9 4 2 2" xfId="4595"/>
    <cellStyle name="Normal 9 4 3" xfId="3835"/>
    <cellStyle name="Normal 9_FDI " xfId="2507"/>
    <cellStyle name="Normal 90" xfId="2508"/>
    <cellStyle name="Normal 91" xfId="2509"/>
    <cellStyle name="Normal 92" xfId="2510"/>
    <cellStyle name="Normal 93" xfId="2511"/>
    <cellStyle name="Normal 94" xfId="2512"/>
    <cellStyle name="Normal 95" xfId="2513"/>
    <cellStyle name="Normal 96" xfId="2514"/>
    <cellStyle name="Normal 97" xfId="2515"/>
    <cellStyle name="Normal 98" xfId="2516"/>
    <cellStyle name="Normal 99" xfId="2517"/>
    <cellStyle name="Normal_02NN" xfId="1"/>
    <cellStyle name="Normal_03&amp;04CN" xfId="2590"/>
    <cellStyle name="Normal_05XD 2" xfId="2696"/>
    <cellStyle name="Normal_05XD_Dautu(6-2011)" xfId="2591"/>
    <cellStyle name="Normal_06DTNN" xfId="2645"/>
    <cellStyle name="Normal_07Dulich11 2" xfId="3237"/>
    <cellStyle name="Normal_07gia" xfId="2668"/>
    <cellStyle name="Normal_07gia_chi so gia PPI3.2012" xfId="3238"/>
    <cellStyle name="Normal_07VT" xfId="2603"/>
    <cellStyle name="Normal_08-12TM" xfId="2697"/>
    <cellStyle name="Normal_08tmt3" xfId="2602"/>
    <cellStyle name="Normal_08tmt3_VT- TM Diep" xfId="2601"/>
    <cellStyle name="Normal_BC CSG NLTS Qui 1  2011" xfId="3239"/>
    <cellStyle name="Normal_BC CSG NLTS Qui 1  2011 2" xfId="3251"/>
    <cellStyle name="Normal_Bctiendo2000" xfId="3247"/>
    <cellStyle name="Normal_Bctiendo2000_GDPQuyI" xfId="3248"/>
    <cellStyle name="Normal_Bieu04.072" xfId="2646"/>
    <cellStyle name="Normal_Book2" xfId="2669"/>
    <cellStyle name="Normal_Copy of CSGSX Qui IV. 2011" xfId="3241"/>
    <cellStyle name="Normal_Dau tu 2" xfId="2698"/>
    <cellStyle name="Normal_Dautu" xfId="2596"/>
    <cellStyle name="Normal_GDP 9 thang" xfId="3250"/>
    <cellStyle name="Normal_Gui Vu TH-Bao cao nhanh VDT 2006" xfId="2595"/>
    <cellStyle name="Normal_nhanh sap xep lai 2 2" xfId="3082"/>
    <cellStyle name="Normal_nhanh sap xep lai 3" xfId="2647"/>
    <cellStyle name="Normal_Sheet1" xfId="2589"/>
    <cellStyle name="Normal_solieu gdp" xfId="2651"/>
    <cellStyle name="Normal_solieu gdp 2" xfId="2699"/>
    <cellStyle name="Normal_solieu gdp 2 2" xfId="2658"/>
    <cellStyle name="Normal_SPT3-96" xfId="2592"/>
    <cellStyle name="Normal_SPT3-96_Bieu 012011 2" xfId="2700"/>
    <cellStyle name="Normal_SPT3-96_Bieudautu_Dautu(6-2011)" xfId="2597"/>
    <cellStyle name="Normal_SPT3-96_Van tai12.2010" xfId="2604"/>
    <cellStyle name="Normal_Tieu thu-Ton kho thang 7.2012 (dieu chinh)" xfId="2593"/>
    <cellStyle name="Normal_VTAI 2" xfId="2671"/>
    <cellStyle name="Normal_Xl0000008" xfId="2608"/>
    <cellStyle name="Normal_Xl0000107" xfId="2594"/>
    <cellStyle name="Normal_Xl0000109" xfId="3246"/>
    <cellStyle name="Normal_Xl0000109_1" xfId="2657"/>
    <cellStyle name="Normal_Xl0000110" xfId="3252"/>
    <cellStyle name="Normal_Xl0000117" xfId="3253"/>
    <cellStyle name="Normal_Xl0000141" xfId="2588"/>
    <cellStyle name="Normal_Xl0000156" xfId="2606"/>
    <cellStyle name="Normal_Xl0000163" xfId="2670"/>
    <cellStyle name="Normal_Xl0000203" xfId="2648"/>
    <cellStyle name="Normal1" xfId="2518"/>
    <cellStyle name="Normal1 2" xfId="2519"/>
    <cellStyle name="Normal1 3" xfId="2520"/>
    <cellStyle name="Note 10" xfId="3083"/>
    <cellStyle name="Note 10 2" xfId="3084"/>
    <cellStyle name="Note 10 3" xfId="3085"/>
    <cellStyle name="Note 10 4" xfId="3086"/>
    <cellStyle name="Note 10 5" xfId="3629"/>
    <cellStyle name="Note 10 5 2" xfId="4596"/>
    <cellStyle name="Note 10 6" xfId="4143"/>
    <cellStyle name="Note 11" xfId="3087"/>
    <cellStyle name="Note 11 2" xfId="3088"/>
    <cellStyle name="Note 11 3" xfId="3089"/>
    <cellStyle name="Note 11 4" xfId="3090"/>
    <cellStyle name="Note 11 5" xfId="3630"/>
    <cellStyle name="Note 11 5 2" xfId="4597"/>
    <cellStyle name="Note 11 6" xfId="4144"/>
    <cellStyle name="Note 12" xfId="3091"/>
    <cellStyle name="Note 12 2" xfId="3092"/>
    <cellStyle name="Note 12 3" xfId="3093"/>
    <cellStyle name="Note 12 4" xfId="3094"/>
    <cellStyle name="Note 12 5" xfId="3631"/>
    <cellStyle name="Note 12 5 2" xfId="4598"/>
    <cellStyle name="Note 12 6" xfId="4145"/>
    <cellStyle name="Note 13" xfId="3095"/>
    <cellStyle name="Note 13 2" xfId="3096"/>
    <cellStyle name="Note 13 2 2" xfId="3633"/>
    <cellStyle name="Note 13 2 2 2" xfId="4600"/>
    <cellStyle name="Note 13 2 3" xfId="4147"/>
    <cellStyle name="Note 13 3" xfId="3097"/>
    <cellStyle name="Note 13 3 2" xfId="3634"/>
    <cellStyle name="Note 13 3 2 2" xfId="4601"/>
    <cellStyle name="Note 13 3 3" xfId="4148"/>
    <cellStyle name="Note 13 4" xfId="3098"/>
    <cellStyle name="Note 13 4 2" xfId="3635"/>
    <cellStyle name="Note 13 4 2 2" xfId="4602"/>
    <cellStyle name="Note 13 4 3" xfId="4149"/>
    <cellStyle name="Note 13 5" xfId="3632"/>
    <cellStyle name="Note 13 5 2" xfId="4599"/>
    <cellStyle name="Note 13 6" xfId="4146"/>
    <cellStyle name="Note 14" xfId="3099"/>
    <cellStyle name="Note 14 2" xfId="3100"/>
    <cellStyle name="Note 14 2 2" xfId="3637"/>
    <cellStyle name="Note 14 2 2 2" xfId="4604"/>
    <cellStyle name="Note 14 2 3" xfId="4151"/>
    <cellStyle name="Note 14 3" xfId="3101"/>
    <cellStyle name="Note 14 3 2" xfId="3638"/>
    <cellStyle name="Note 14 3 2 2" xfId="4605"/>
    <cellStyle name="Note 14 3 3" xfId="4152"/>
    <cellStyle name="Note 14 4" xfId="3102"/>
    <cellStyle name="Note 14 4 2" xfId="3639"/>
    <cellStyle name="Note 14 4 2 2" xfId="4606"/>
    <cellStyle name="Note 14 4 3" xfId="4153"/>
    <cellStyle name="Note 14 5" xfId="3636"/>
    <cellStyle name="Note 14 5 2" xfId="4603"/>
    <cellStyle name="Note 14 6" xfId="4150"/>
    <cellStyle name="Note 15" xfId="3103"/>
    <cellStyle name="Note 15 2" xfId="3104"/>
    <cellStyle name="Note 15 2 2" xfId="3641"/>
    <cellStyle name="Note 15 2 2 2" xfId="4608"/>
    <cellStyle name="Note 15 2 3" xfId="4155"/>
    <cellStyle name="Note 15 3" xfId="3105"/>
    <cellStyle name="Note 15 3 2" xfId="3642"/>
    <cellStyle name="Note 15 3 2 2" xfId="4609"/>
    <cellStyle name="Note 15 3 3" xfId="4156"/>
    <cellStyle name="Note 15 4" xfId="3106"/>
    <cellStyle name="Note 15 4 2" xfId="3643"/>
    <cellStyle name="Note 15 4 2 2" xfId="4610"/>
    <cellStyle name="Note 15 4 3" xfId="4157"/>
    <cellStyle name="Note 15 5" xfId="3640"/>
    <cellStyle name="Note 15 5 2" xfId="4607"/>
    <cellStyle name="Note 15 6" xfId="4154"/>
    <cellStyle name="Note 16" xfId="3107"/>
    <cellStyle name="Note 16 2" xfId="3108"/>
    <cellStyle name="Note 16 2 2" xfId="3645"/>
    <cellStyle name="Note 16 2 2 2" xfId="4612"/>
    <cellStyle name="Note 16 2 3" xfId="4159"/>
    <cellStyle name="Note 16 3" xfId="3109"/>
    <cellStyle name="Note 16 3 2" xfId="3646"/>
    <cellStyle name="Note 16 3 2 2" xfId="4613"/>
    <cellStyle name="Note 16 3 3" xfId="4160"/>
    <cellStyle name="Note 16 4" xfId="3110"/>
    <cellStyle name="Note 16 4 2" xfId="3647"/>
    <cellStyle name="Note 16 4 2 2" xfId="4614"/>
    <cellStyle name="Note 16 4 3" xfId="4161"/>
    <cellStyle name="Note 16 5" xfId="3644"/>
    <cellStyle name="Note 16 5 2" xfId="4611"/>
    <cellStyle name="Note 16 6" xfId="4158"/>
    <cellStyle name="Note 17" xfId="3111"/>
    <cellStyle name="Note 17 2" xfId="3112"/>
    <cellStyle name="Note 17 2 2" xfId="3649"/>
    <cellStyle name="Note 17 2 2 2" xfId="4616"/>
    <cellStyle name="Note 17 2 3" xfId="4163"/>
    <cellStyle name="Note 17 3" xfId="3113"/>
    <cellStyle name="Note 17 3 2" xfId="3650"/>
    <cellStyle name="Note 17 3 2 2" xfId="4617"/>
    <cellStyle name="Note 17 3 3" xfId="4164"/>
    <cellStyle name="Note 17 4" xfId="3114"/>
    <cellStyle name="Note 17 4 2" xfId="3651"/>
    <cellStyle name="Note 17 4 2 2" xfId="4618"/>
    <cellStyle name="Note 17 4 3" xfId="4165"/>
    <cellStyle name="Note 17 5" xfId="3648"/>
    <cellStyle name="Note 17 5 2" xfId="4615"/>
    <cellStyle name="Note 17 6" xfId="4162"/>
    <cellStyle name="Note 18" xfId="3115"/>
    <cellStyle name="Note 18 2" xfId="3116"/>
    <cellStyle name="Note 18 2 2" xfId="3653"/>
    <cellStyle name="Note 18 2 2 2" xfId="4620"/>
    <cellStyle name="Note 18 2 3" xfId="4167"/>
    <cellStyle name="Note 18 3" xfId="3117"/>
    <cellStyle name="Note 18 3 2" xfId="3654"/>
    <cellStyle name="Note 18 3 2 2" xfId="4621"/>
    <cellStyle name="Note 18 3 3" xfId="4168"/>
    <cellStyle name="Note 18 4" xfId="3118"/>
    <cellStyle name="Note 18 4 2" xfId="3655"/>
    <cellStyle name="Note 18 4 2 2" xfId="4622"/>
    <cellStyle name="Note 18 4 3" xfId="4169"/>
    <cellStyle name="Note 18 5" xfId="3652"/>
    <cellStyle name="Note 18 5 2" xfId="4619"/>
    <cellStyle name="Note 18 6" xfId="4166"/>
    <cellStyle name="Note 19" xfId="3119"/>
    <cellStyle name="Note 19 2" xfId="3120"/>
    <cellStyle name="Note 19 2 2" xfId="3657"/>
    <cellStyle name="Note 19 2 2 2" xfId="4624"/>
    <cellStyle name="Note 19 2 3" xfId="4171"/>
    <cellStyle name="Note 19 3" xfId="3121"/>
    <cellStyle name="Note 19 3 2" xfId="3658"/>
    <cellStyle name="Note 19 3 2 2" xfId="4625"/>
    <cellStyle name="Note 19 3 3" xfId="4172"/>
    <cellStyle name="Note 19 4" xfId="3122"/>
    <cellStyle name="Note 19 4 2" xfId="3659"/>
    <cellStyle name="Note 19 4 2 2" xfId="4626"/>
    <cellStyle name="Note 19 4 3" xfId="4173"/>
    <cellStyle name="Note 19 5" xfId="3656"/>
    <cellStyle name="Note 19 5 2" xfId="4623"/>
    <cellStyle name="Note 19 6" xfId="4170"/>
    <cellStyle name="Note 2" xfId="2521"/>
    <cellStyle name="Note 2 2" xfId="3123"/>
    <cellStyle name="Note 2 3" xfId="3124"/>
    <cellStyle name="Note 2 4" xfId="3125"/>
    <cellStyle name="Note 2 5" xfId="3126"/>
    <cellStyle name="Note 2 5 2" xfId="3660"/>
    <cellStyle name="Note 2 5 2 2" xfId="4627"/>
    <cellStyle name="Note 2 5 3" xfId="4174"/>
    <cellStyle name="Note 20 2" xfId="3127"/>
    <cellStyle name="Note 20 2 2" xfId="3661"/>
    <cellStyle name="Note 20 2 2 2" xfId="4628"/>
    <cellStyle name="Note 20 2 3" xfId="4175"/>
    <cellStyle name="Note 20 3" xfId="3128"/>
    <cellStyle name="Note 20 3 2" xfId="3662"/>
    <cellStyle name="Note 20 3 2 2" xfId="4629"/>
    <cellStyle name="Note 20 3 3" xfId="4176"/>
    <cellStyle name="Note 20 4" xfId="3129"/>
    <cellStyle name="Note 20 4 2" xfId="3663"/>
    <cellStyle name="Note 20 4 2 2" xfId="4630"/>
    <cellStyle name="Note 20 4 3" xfId="4177"/>
    <cellStyle name="Note 21 2" xfId="3130"/>
    <cellStyle name="Note 21 2 2" xfId="3664"/>
    <cellStyle name="Note 21 2 2 2" xfId="4631"/>
    <cellStyle name="Note 21 2 3" xfId="4178"/>
    <cellStyle name="Note 21 3" xfId="3131"/>
    <cellStyle name="Note 21 3 2" xfId="3665"/>
    <cellStyle name="Note 21 3 2 2" xfId="4632"/>
    <cellStyle name="Note 21 3 3" xfId="4179"/>
    <cellStyle name="Note 21 4" xfId="3132"/>
    <cellStyle name="Note 21 4 2" xfId="3666"/>
    <cellStyle name="Note 21 4 2 2" xfId="4633"/>
    <cellStyle name="Note 21 4 3" xfId="4180"/>
    <cellStyle name="Note 22 2" xfId="3133"/>
    <cellStyle name="Note 22 2 2" xfId="3667"/>
    <cellStyle name="Note 22 2 2 2" xfId="4634"/>
    <cellStyle name="Note 22 2 3" xfId="4181"/>
    <cellStyle name="Note 22 3" xfId="3134"/>
    <cellStyle name="Note 22 3 2" xfId="3668"/>
    <cellStyle name="Note 22 3 2 2" xfId="4635"/>
    <cellStyle name="Note 22 3 3" xfId="4182"/>
    <cellStyle name="Note 22 4" xfId="3135"/>
    <cellStyle name="Note 22 4 2" xfId="3669"/>
    <cellStyle name="Note 22 4 2 2" xfId="4636"/>
    <cellStyle name="Note 22 4 3" xfId="4183"/>
    <cellStyle name="Note 23 2" xfId="3136"/>
    <cellStyle name="Note 23 2 2" xfId="3670"/>
    <cellStyle name="Note 23 2 2 2" xfId="4637"/>
    <cellStyle name="Note 23 2 3" xfId="4184"/>
    <cellStyle name="Note 23 3" xfId="3137"/>
    <cellStyle name="Note 23 3 2" xfId="3671"/>
    <cellStyle name="Note 23 3 2 2" xfId="4638"/>
    <cellStyle name="Note 23 3 3" xfId="4185"/>
    <cellStyle name="Note 23 4" xfId="3138"/>
    <cellStyle name="Note 23 4 2" xfId="3672"/>
    <cellStyle name="Note 23 4 2 2" xfId="4639"/>
    <cellStyle name="Note 23 4 3" xfId="4186"/>
    <cellStyle name="Note 24 2" xfId="3139"/>
    <cellStyle name="Note 24 2 2" xfId="3673"/>
    <cellStyle name="Note 24 2 2 2" xfId="4640"/>
    <cellStyle name="Note 24 2 3" xfId="4187"/>
    <cellStyle name="Note 24 3" xfId="3140"/>
    <cellStyle name="Note 24 3 2" xfId="3674"/>
    <cellStyle name="Note 24 3 2 2" xfId="4641"/>
    <cellStyle name="Note 24 3 3" xfId="4188"/>
    <cellStyle name="Note 24 4" xfId="3141"/>
    <cellStyle name="Note 24 4 2" xfId="3675"/>
    <cellStyle name="Note 24 4 2 2" xfId="4642"/>
    <cellStyle name="Note 24 4 3" xfId="4189"/>
    <cellStyle name="Note 25 2" xfId="3142"/>
    <cellStyle name="Note 25 2 2" xfId="3676"/>
    <cellStyle name="Note 25 2 2 2" xfId="4643"/>
    <cellStyle name="Note 25 2 3" xfId="4190"/>
    <cellStyle name="Note 25 3" xfId="3143"/>
    <cellStyle name="Note 25 3 2" xfId="3677"/>
    <cellStyle name="Note 25 3 2 2" xfId="4644"/>
    <cellStyle name="Note 25 3 3" xfId="4191"/>
    <cellStyle name="Note 25 4" xfId="3144"/>
    <cellStyle name="Note 25 4 2" xfId="3678"/>
    <cellStyle name="Note 25 4 2 2" xfId="4645"/>
    <cellStyle name="Note 25 4 3" xfId="4192"/>
    <cellStyle name="Note 26 2" xfId="3145"/>
    <cellStyle name="Note 26 2 2" xfId="3679"/>
    <cellStyle name="Note 26 2 2 2" xfId="4646"/>
    <cellStyle name="Note 26 2 3" xfId="4193"/>
    <cellStyle name="Note 26 3" xfId="3146"/>
    <cellStyle name="Note 26 3 2" xfId="3680"/>
    <cellStyle name="Note 26 3 2 2" xfId="4647"/>
    <cellStyle name="Note 26 3 3" xfId="4194"/>
    <cellStyle name="Note 26 4" xfId="3147"/>
    <cellStyle name="Note 26 4 2" xfId="3681"/>
    <cellStyle name="Note 26 4 2 2" xfId="4648"/>
    <cellStyle name="Note 26 4 3" xfId="4195"/>
    <cellStyle name="Note 27 2" xfId="3148"/>
    <cellStyle name="Note 27 2 2" xfId="3682"/>
    <cellStyle name="Note 27 2 2 2" xfId="4649"/>
    <cellStyle name="Note 27 2 3" xfId="4196"/>
    <cellStyle name="Note 27 3" xfId="3149"/>
    <cellStyle name="Note 27 3 2" xfId="3683"/>
    <cellStyle name="Note 27 3 2 2" xfId="4650"/>
    <cellStyle name="Note 27 3 3" xfId="4197"/>
    <cellStyle name="Note 27 4" xfId="3150"/>
    <cellStyle name="Note 27 4 2" xfId="3684"/>
    <cellStyle name="Note 27 4 2 2" xfId="4651"/>
    <cellStyle name="Note 27 4 3" xfId="4198"/>
    <cellStyle name="Note 28 2" xfId="3151"/>
    <cellStyle name="Note 28 2 2" xfId="3685"/>
    <cellStyle name="Note 28 2 2 2" xfId="4652"/>
    <cellStyle name="Note 28 2 3" xfId="4199"/>
    <cellStyle name="Note 28 3" xfId="3152"/>
    <cellStyle name="Note 28 3 2" xfId="3686"/>
    <cellStyle name="Note 28 3 2 2" xfId="4653"/>
    <cellStyle name="Note 28 3 3" xfId="4200"/>
    <cellStyle name="Note 28 4" xfId="3153"/>
    <cellStyle name="Note 28 4 2" xfId="3687"/>
    <cellStyle name="Note 28 4 2 2" xfId="4654"/>
    <cellStyle name="Note 28 4 3" xfId="4201"/>
    <cellStyle name="Note 29 2" xfId="3154"/>
    <cellStyle name="Note 29 2 2" xfId="3688"/>
    <cellStyle name="Note 29 2 2 2" xfId="4655"/>
    <cellStyle name="Note 29 2 3" xfId="4202"/>
    <cellStyle name="Note 29 3" xfId="3155"/>
    <cellStyle name="Note 29 3 2" xfId="3689"/>
    <cellStyle name="Note 29 3 2 2" xfId="4656"/>
    <cellStyle name="Note 29 3 3" xfId="4203"/>
    <cellStyle name="Note 29 4" xfId="3156"/>
    <cellStyle name="Note 29 4 2" xfId="3690"/>
    <cellStyle name="Note 29 4 2 2" xfId="4657"/>
    <cellStyle name="Note 29 4 3" xfId="4204"/>
    <cellStyle name="Note 3" xfId="3157"/>
    <cellStyle name="Note 3 2" xfId="3158"/>
    <cellStyle name="Note 3 3" xfId="3159"/>
    <cellStyle name="Note 3 4" xfId="3160"/>
    <cellStyle name="Note 3 5" xfId="3691"/>
    <cellStyle name="Note 3 5 2" xfId="4658"/>
    <cellStyle name="Note 3 6" xfId="4205"/>
    <cellStyle name="Note 30 2" xfId="3161"/>
    <cellStyle name="Note 30 2 2" xfId="3692"/>
    <cellStyle name="Note 30 2 2 2" xfId="4659"/>
    <cellStyle name="Note 30 2 3" xfId="4206"/>
    <cellStyle name="Note 30 3" xfId="3162"/>
    <cellStyle name="Note 30 3 2" xfId="3693"/>
    <cellStyle name="Note 30 3 2 2" xfId="4660"/>
    <cellStyle name="Note 30 3 3" xfId="4207"/>
    <cellStyle name="Note 30 4" xfId="3163"/>
    <cellStyle name="Note 30 4 2" xfId="3694"/>
    <cellStyle name="Note 30 4 2 2" xfId="4661"/>
    <cellStyle name="Note 30 4 3" xfId="4208"/>
    <cellStyle name="Note 31 2" xfId="3164"/>
    <cellStyle name="Note 31 2 2" xfId="3695"/>
    <cellStyle name="Note 31 2 2 2" xfId="4662"/>
    <cellStyle name="Note 31 2 3" xfId="4209"/>
    <cellStyle name="Note 31 3" xfId="3165"/>
    <cellStyle name="Note 31 3 2" xfId="3696"/>
    <cellStyle name="Note 31 3 2 2" xfId="4663"/>
    <cellStyle name="Note 31 3 3" xfId="4210"/>
    <cellStyle name="Note 31 4" xfId="3166"/>
    <cellStyle name="Note 31 4 2" xfId="3697"/>
    <cellStyle name="Note 31 4 2 2" xfId="4664"/>
    <cellStyle name="Note 31 4 3" xfId="4211"/>
    <cellStyle name="Note 32 2" xfId="3167"/>
    <cellStyle name="Note 32 2 2" xfId="3698"/>
    <cellStyle name="Note 32 2 2 2" xfId="4665"/>
    <cellStyle name="Note 32 2 3" xfId="4212"/>
    <cellStyle name="Note 32 3" xfId="3168"/>
    <cellStyle name="Note 32 3 2" xfId="3699"/>
    <cellStyle name="Note 32 3 2 2" xfId="4666"/>
    <cellStyle name="Note 32 3 3" xfId="4213"/>
    <cellStyle name="Note 32 4" xfId="3169"/>
    <cellStyle name="Note 32 4 2" xfId="3700"/>
    <cellStyle name="Note 32 4 2 2" xfId="4667"/>
    <cellStyle name="Note 32 4 3" xfId="4214"/>
    <cellStyle name="Note 33 2" xfId="3170"/>
    <cellStyle name="Note 33 2 2" xfId="3701"/>
    <cellStyle name="Note 33 2 2 2" xfId="4668"/>
    <cellStyle name="Note 33 2 3" xfId="4215"/>
    <cellStyle name="Note 33 3" xfId="3171"/>
    <cellStyle name="Note 33 3 2" xfId="3702"/>
    <cellStyle name="Note 33 3 2 2" xfId="4669"/>
    <cellStyle name="Note 33 3 3" xfId="4216"/>
    <cellStyle name="Note 33 4" xfId="3172"/>
    <cellStyle name="Note 33 4 2" xfId="3703"/>
    <cellStyle name="Note 33 4 2 2" xfId="4670"/>
    <cellStyle name="Note 33 4 3" xfId="4217"/>
    <cellStyle name="Note 34 2" xfId="3173"/>
    <cellStyle name="Note 34 2 2" xfId="3704"/>
    <cellStyle name="Note 34 2 2 2" xfId="4671"/>
    <cellStyle name="Note 34 2 3" xfId="4218"/>
    <cellStyle name="Note 34 3" xfId="3174"/>
    <cellStyle name="Note 34 3 2" xfId="3705"/>
    <cellStyle name="Note 34 3 2 2" xfId="4672"/>
    <cellStyle name="Note 34 3 3" xfId="4219"/>
    <cellStyle name="Note 34 4" xfId="3175"/>
    <cellStyle name="Note 34 4 2" xfId="3706"/>
    <cellStyle name="Note 34 4 2 2" xfId="4673"/>
    <cellStyle name="Note 34 4 3" xfId="4220"/>
    <cellStyle name="Note 35 2" xfId="3176"/>
    <cellStyle name="Note 35 2 2" xfId="3707"/>
    <cellStyle name="Note 35 2 2 2" xfId="4674"/>
    <cellStyle name="Note 35 2 3" xfId="4221"/>
    <cellStyle name="Note 35 3" xfId="3177"/>
    <cellStyle name="Note 35 3 2" xfId="3708"/>
    <cellStyle name="Note 35 3 2 2" xfId="4675"/>
    <cellStyle name="Note 35 3 3" xfId="4222"/>
    <cellStyle name="Note 35 4" xfId="3178"/>
    <cellStyle name="Note 35 4 2" xfId="3709"/>
    <cellStyle name="Note 35 4 2 2" xfId="4676"/>
    <cellStyle name="Note 35 4 3" xfId="4223"/>
    <cellStyle name="Note 36 2" xfId="3179"/>
    <cellStyle name="Note 36 2 2" xfId="3710"/>
    <cellStyle name="Note 36 2 2 2" xfId="4677"/>
    <cellStyle name="Note 36 2 3" xfId="4224"/>
    <cellStyle name="Note 36 3" xfId="3180"/>
    <cellStyle name="Note 36 3 2" xfId="3711"/>
    <cellStyle name="Note 36 3 2 2" xfId="4678"/>
    <cellStyle name="Note 36 3 3" xfId="4225"/>
    <cellStyle name="Note 36 4" xfId="3181"/>
    <cellStyle name="Note 36 4 2" xfId="3712"/>
    <cellStyle name="Note 36 4 2 2" xfId="4679"/>
    <cellStyle name="Note 36 4 3" xfId="4226"/>
    <cellStyle name="Note 37 2" xfId="3182"/>
    <cellStyle name="Note 37 2 2" xfId="3713"/>
    <cellStyle name="Note 37 2 2 2" xfId="4680"/>
    <cellStyle name="Note 37 2 3" xfId="4227"/>
    <cellStyle name="Note 37 3" xfId="3183"/>
    <cellStyle name="Note 37 3 2" xfId="3714"/>
    <cellStyle name="Note 37 3 2 2" xfId="4681"/>
    <cellStyle name="Note 37 3 3" xfId="4228"/>
    <cellStyle name="Note 37 4" xfId="3184"/>
    <cellStyle name="Note 37 4 2" xfId="3715"/>
    <cellStyle name="Note 37 4 2 2" xfId="4682"/>
    <cellStyle name="Note 37 4 3" xfId="4229"/>
    <cellStyle name="Note 38 2" xfId="3185"/>
    <cellStyle name="Note 38 2 2" xfId="3716"/>
    <cellStyle name="Note 38 2 2 2" xfId="4683"/>
    <cellStyle name="Note 38 2 3" xfId="4230"/>
    <cellStyle name="Note 38 3" xfId="3186"/>
    <cellStyle name="Note 38 3 2" xfId="3717"/>
    <cellStyle name="Note 38 3 2 2" xfId="4684"/>
    <cellStyle name="Note 38 3 3" xfId="4231"/>
    <cellStyle name="Note 38 4" xfId="3187"/>
    <cellStyle name="Note 38 4 2" xfId="3718"/>
    <cellStyle name="Note 38 4 2 2" xfId="4685"/>
    <cellStyle name="Note 38 4 3" xfId="4232"/>
    <cellStyle name="Note 39 2" xfId="3188"/>
    <cellStyle name="Note 39 2 2" xfId="3719"/>
    <cellStyle name="Note 39 2 2 2" xfId="4686"/>
    <cellStyle name="Note 39 2 3" xfId="4233"/>
    <cellStyle name="Note 39 3" xfId="3189"/>
    <cellStyle name="Note 39 3 2" xfId="3720"/>
    <cellStyle name="Note 39 3 2 2" xfId="4687"/>
    <cellStyle name="Note 39 3 3" xfId="4234"/>
    <cellStyle name="Note 39 4" xfId="3190"/>
    <cellStyle name="Note 39 4 2" xfId="3721"/>
    <cellStyle name="Note 39 4 2 2" xfId="4688"/>
    <cellStyle name="Note 39 4 3" xfId="4235"/>
    <cellStyle name="Note 4" xfId="3191"/>
    <cellStyle name="Note 4 2" xfId="3192"/>
    <cellStyle name="Note 4 3" xfId="3193"/>
    <cellStyle name="Note 4 4" xfId="3194"/>
    <cellStyle name="Note 4 5" xfId="3722"/>
    <cellStyle name="Note 4 5 2" xfId="4689"/>
    <cellStyle name="Note 4 6" xfId="4236"/>
    <cellStyle name="Note 40 2" xfId="3195"/>
    <cellStyle name="Note 40 2 2" xfId="3723"/>
    <cellStyle name="Note 40 2 2 2" xfId="4690"/>
    <cellStyle name="Note 40 2 3" xfId="4237"/>
    <cellStyle name="Note 40 3" xfId="3196"/>
    <cellStyle name="Note 40 3 2" xfId="3724"/>
    <cellStyle name="Note 40 3 2 2" xfId="4691"/>
    <cellStyle name="Note 40 3 3" xfId="4238"/>
    <cellStyle name="Note 40 4" xfId="3197"/>
    <cellStyle name="Note 40 4 2" xfId="3725"/>
    <cellStyle name="Note 40 4 2 2" xfId="4692"/>
    <cellStyle name="Note 40 4 3" xfId="4239"/>
    <cellStyle name="Note 41 2" xfId="3198"/>
    <cellStyle name="Note 41 2 2" xfId="3726"/>
    <cellStyle name="Note 41 2 2 2" xfId="4693"/>
    <cellStyle name="Note 41 2 3" xfId="4240"/>
    <cellStyle name="Note 41 3" xfId="3199"/>
    <cellStyle name="Note 41 3 2" xfId="3727"/>
    <cellStyle name="Note 41 3 2 2" xfId="4694"/>
    <cellStyle name="Note 41 3 3" xfId="4241"/>
    <cellStyle name="Note 41 4" xfId="3200"/>
    <cellStyle name="Note 41 4 2" xfId="3728"/>
    <cellStyle name="Note 41 4 2 2" xfId="4695"/>
    <cellStyle name="Note 41 4 3" xfId="4242"/>
    <cellStyle name="Note 42 2" xfId="3201"/>
    <cellStyle name="Note 42 2 2" xfId="3729"/>
    <cellStyle name="Note 42 2 2 2" xfId="4696"/>
    <cellStyle name="Note 42 2 3" xfId="4243"/>
    <cellStyle name="Note 42 3" xfId="3202"/>
    <cellStyle name="Note 42 3 2" xfId="3730"/>
    <cellStyle name="Note 42 3 2 2" xfId="4697"/>
    <cellStyle name="Note 42 3 3" xfId="4244"/>
    <cellStyle name="Note 42 4" xfId="3203"/>
    <cellStyle name="Note 42 4 2" xfId="3731"/>
    <cellStyle name="Note 42 4 2 2" xfId="4698"/>
    <cellStyle name="Note 42 4 3" xfId="4245"/>
    <cellStyle name="Note 43 2" xfId="3204"/>
    <cellStyle name="Note 43 2 2" xfId="3732"/>
    <cellStyle name="Note 43 2 2 2" xfId="4699"/>
    <cellStyle name="Note 43 2 3" xfId="4246"/>
    <cellStyle name="Note 43 3" xfId="3205"/>
    <cellStyle name="Note 43 3 2" xfId="3733"/>
    <cellStyle name="Note 43 3 2 2" xfId="4700"/>
    <cellStyle name="Note 43 3 3" xfId="4247"/>
    <cellStyle name="Note 43 4" xfId="3206"/>
    <cellStyle name="Note 43 4 2" xfId="3734"/>
    <cellStyle name="Note 43 4 2 2" xfId="4701"/>
    <cellStyle name="Note 43 4 3" xfId="4248"/>
    <cellStyle name="Note 44 2" xfId="3207"/>
    <cellStyle name="Note 44 2 2" xfId="3735"/>
    <cellStyle name="Note 44 2 2 2" xfId="4702"/>
    <cellStyle name="Note 44 2 3" xfId="4249"/>
    <cellStyle name="Note 44 3" xfId="3208"/>
    <cellStyle name="Note 44 3 2" xfId="3736"/>
    <cellStyle name="Note 44 3 2 2" xfId="4703"/>
    <cellStyle name="Note 44 3 3" xfId="4250"/>
    <cellStyle name="Note 44 4" xfId="3209"/>
    <cellStyle name="Note 44 4 2" xfId="3737"/>
    <cellStyle name="Note 44 4 2 2" xfId="4704"/>
    <cellStyle name="Note 44 4 3" xfId="4251"/>
    <cellStyle name="Note 45 2" xfId="3210"/>
    <cellStyle name="Note 45 2 2" xfId="3738"/>
    <cellStyle name="Note 45 2 2 2" xfId="4705"/>
    <cellStyle name="Note 45 2 3" xfId="4252"/>
    <cellStyle name="Note 45 3" xfId="3211"/>
    <cellStyle name="Note 45 3 2" xfId="3739"/>
    <cellStyle name="Note 45 3 2 2" xfId="4706"/>
    <cellStyle name="Note 45 3 3" xfId="4253"/>
    <cellStyle name="Note 46 2" xfId="3212"/>
    <cellStyle name="Note 46 2 2" xfId="3740"/>
    <cellStyle name="Note 46 2 2 2" xfId="4707"/>
    <cellStyle name="Note 46 2 3" xfId="4254"/>
    <cellStyle name="Note 46 3" xfId="3213"/>
    <cellStyle name="Note 46 3 2" xfId="3741"/>
    <cellStyle name="Note 46 3 2 2" xfId="4708"/>
    <cellStyle name="Note 46 3 3" xfId="4255"/>
    <cellStyle name="Note 5" xfId="3214"/>
    <cellStyle name="Note 5 2" xfId="3215"/>
    <cellStyle name="Note 5 3" xfId="3216"/>
    <cellStyle name="Note 5 4" xfId="3217"/>
    <cellStyle name="Note 5 5" xfId="3742"/>
    <cellStyle name="Note 5 5 2" xfId="4709"/>
    <cellStyle name="Note 5 6" xfId="4256"/>
    <cellStyle name="Note 6" xfId="3218"/>
    <cellStyle name="Note 6 2" xfId="3219"/>
    <cellStyle name="Note 6 3" xfId="3220"/>
    <cellStyle name="Note 6 4" xfId="3221"/>
    <cellStyle name="Note 6 5" xfId="3743"/>
    <cellStyle name="Note 6 5 2" xfId="4710"/>
    <cellStyle name="Note 6 6" xfId="4257"/>
    <cellStyle name="Note 7" xfId="3222"/>
    <cellStyle name="Note 7 2" xfId="3223"/>
    <cellStyle name="Note 7 3" xfId="3224"/>
    <cellStyle name="Note 7 4" xfId="3225"/>
    <cellStyle name="Note 7 5" xfId="3744"/>
    <cellStyle name="Note 7 5 2" xfId="4711"/>
    <cellStyle name="Note 7 6" xfId="4258"/>
    <cellStyle name="Note 8" xfId="3226"/>
    <cellStyle name="Note 8 2" xfId="3227"/>
    <cellStyle name="Note 8 3" xfId="3228"/>
    <cellStyle name="Note 8 4" xfId="3229"/>
    <cellStyle name="Note 8 5" xfId="3746"/>
    <cellStyle name="Note 8 5 2" xfId="4712"/>
    <cellStyle name="Note 8 6" xfId="4259"/>
    <cellStyle name="Note 9" xfId="3230"/>
    <cellStyle name="Note 9 2" xfId="3231"/>
    <cellStyle name="Note 9 3" xfId="3232"/>
    <cellStyle name="Note 9 4" xfId="3233"/>
    <cellStyle name="Note 9 5" xfId="3748"/>
    <cellStyle name="Note 9 5 2" xfId="4713"/>
    <cellStyle name="Note 9 6" xfId="4260"/>
    <cellStyle name="Output 2" xfId="2522"/>
    <cellStyle name="Percent [2]" xfId="2523"/>
    <cellStyle name="Percent 2" xfId="2524"/>
    <cellStyle name="Percent 2 2" xfId="2525"/>
    <cellStyle name="Percent 2 2 2" xfId="3267"/>
    <cellStyle name="Percent 2 3" xfId="2526"/>
    <cellStyle name="Percent 3" xfId="2527"/>
    <cellStyle name="Percent 3 2" xfId="2528"/>
    <cellStyle name="Percent 3 3" xfId="2529"/>
    <cellStyle name="Percent 4" xfId="2530"/>
    <cellStyle name="Percent 4 2" xfId="2531"/>
    <cellStyle name="Percent 4 3" xfId="2532"/>
    <cellStyle name="Percent 4 4" xfId="2667"/>
    <cellStyle name="Percent 5" xfId="2533"/>
    <cellStyle name="Percent 5 2" xfId="2534"/>
    <cellStyle name="Percent 5 3" xfId="2535"/>
    <cellStyle name="Percent 6" xfId="3234"/>
    <cellStyle name="Percent 6 2" xfId="3750"/>
    <cellStyle name="Percent 6 2 2" xfId="4714"/>
    <cellStyle name="Percent 6 3" xfId="4261"/>
    <cellStyle name="Style 1" xfId="2536"/>
    <cellStyle name="Style 1 2" xfId="3266"/>
    <cellStyle name="Style 10" xfId="2537"/>
    <cellStyle name="Style 11" xfId="2538"/>
    <cellStyle name="Style 2" xfId="2539"/>
    <cellStyle name="Style 3" xfId="2540"/>
    <cellStyle name="Style 4" xfId="2541"/>
    <cellStyle name="Style 5" xfId="2542"/>
    <cellStyle name="Style 6" xfId="2543"/>
    <cellStyle name="Style 7" xfId="2544"/>
    <cellStyle name="Style 8" xfId="2545"/>
    <cellStyle name="Style 9" xfId="2546"/>
    <cellStyle name="Style1" xfId="2547"/>
    <cellStyle name="Style2" xfId="2548"/>
    <cellStyle name="Style3" xfId="2549"/>
    <cellStyle name="Style4" xfId="2550"/>
    <cellStyle name="Style5" xfId="2551"/>
    <cellStyle name="Style6" xfId="2552"/>
    <cellStyle name="Style7" xfId="2553"/>
    <cellStyle name="subhead" xfId="2554"/>
    <cellStyle name="thvt" xfId="2555"/>
    <cellStyle name="Total 2" xfId="2556"/>
    <cellStyle name="Total 2 2" xfId="3265"/>
    <cellStyle name="Total 3" xfId="2557"/>
    <cellStyle name="Total 4" xfId="2558"/>
    <cellStyle name="Total 5" xfId="2559"/>
    <cellStyle name="Total 6" xfId="2560"/>
    <cellStyle name="Total 7" xfId="2561"/>
    <cellStyle name="Total 8" xfId="2562"/>
    <cellStyle name="Total 9" xfId="2563"/>
    <cellStyle name="Warning Text 2" xfId="2564"/>
    <cellStyle name="xanh" xfId="2644"/>
    <cellStyle name="xuan" xfId="2565"/>
    <cellStyle name="ปกติ_gdp2006q4" xfId="2566"/>
    <cellStyle name=" [0.00]_ Att. 1- Cover" xfId="2567"/>
    <cellStyle name="_ Att. 1- Cover" xfId="2568"/>
    <cellStyle name="?_ Att. 1- Cover" xfId="2569"/>
    <cellStyle name="똿뗦먛귟 [0.00]_PRODUCT DETAIL Q1" xfId="2570"/>
    <cellStyle name="똿뗦먛귟_PRODUCT DETAIL Q1" xfId="2571"/>
    <cellStyle name="믅됞 [0.00]_PRODUCT DETAIL Q1" xfId="2572"/>
    <cellStyle name="믅됞_PRODUCT DETAIL Q1" xfId="2573"/>
    <cellStyle name="백분율_95" xfId="2574"/>
    <cellStyle name="뷭?_BOOKSHIP" xfId="2575"/>
    <cellStyle name="콤마 [0]_1202" xfId="2576"/>
    <cellStyle name="콤마_1202" xfId="2577"/>
    <cellStyle name="통화 [0]_1202" xfId="2578"/>
    <cellStyle name="통화_1202" xfId="2579"/>
    <cellStyle name="표준_(정보부문)월별인원계획" xfId="2580"/>
    <cellStyle name="一般_00Q3902REV.1" xfId="2581"/>
    <cellStyle name="千分位[0]_00Q3902REV.1" xfId="2582"/>
    <cellStyle name="千分位_00Q3902REV.1" xfId="2583"/>
    <cellStyle name="標準_list of commodities" xfId="2584"/>
    <cellStyle name="貨幣 [0]_00Q3902REV.1" xfId="2585"/>
    <cellStyle name="貨幣[0]_BRE" xfId="2586"/>
    <cellStyle name="貨幣_00Q3902REV.1" xfId="25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16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52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 refreshError="1"/>
      <sheetData sheetId="707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TH Ky Anh"/>
      <sheetName val="Sheet2 (2)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1"/>
      <sheetName val="T11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fOOD"/>
      <sheetName val="FORM hc"/>
      <sheetName val="FORM pc"/>
      <sheetName val="TH  goi 4-x"/>
      <sheetName val="xdcb 01-2003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NT_QUOT__3"/>
      <sheetName val="COAT_WRAP_QIOT__3"/>
      <sheetName val="Bia"/>
      <sheetName val="Tm"/>
      <sheetName val="THKP"/>
      <sheetName val="DGi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amPha"/>
      <sheetName val="MongCai"/>
      <sheetName val="70000000"/>
      <sheetName val="SOLIEU"/>
      <sheetName val="TINHTOAN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BangTH"/>
      <sheetName val="Xaylap "/>
      <sheetName val="Nhan cong"/>
      <sheetName val="Thietbi"/>
      <sheetName val="Diengiai"/>
      <sheetName val="Vanchuyen"/>
      <sheetName val="Km27' - Km278"/>
      <sheetName val="PNT-QUOT-D150#3"/>
      <sheetName val="PNT-QUOT-H153#3"/>
      <sheetName val="PNT-QUOT-K152#3"/>
      <sheetName val="PNT-QUOT-H146#3"/>
      <sheetName val="Bao cao KQTH quy hoach 135"/>
      <sheetName val="Sheet5"/>
      <sheetName val="Sheet6"/>
      <sheetName val="Sheet7"/>
      <sheetName val="Sheet8"/>
      <sheetName val="Sheet9"/>
      <sheetName val="Sheet10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ȴ0000000"/>
      <sheetName val="ADKT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XLÇ_x0015_oppy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heet15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XXXX\XX"/>
      <sheetName val="Cong ban 1,5_x0013__x0000_"/>
      <sheetName val="Km283 - Jm284"/>
      <sheetName val="Shedt1"/>
      <sheetName val="_x0012_0000000"/>
      <sheetName val="cocB40 5B"/>
      <sheetName val="cocD50 9A"/>
      <sheetName val="cocD75 16"/>
      <sheetName val="coc B80 TD25"/>
      <sheetName val="P27 B80"/>
      <sheetName val="Coc23 B80"/>
      <sheetName val="cong B80 C4"/>
      <sheetName val="GS02-thu0T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Kѭ284"/>
      <sheetName val="Áo"/>
      <sheetName val="Km&quot;80"/>
      <sheetName val="ESTI."/>
      <sheetName val="DI-ESTI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_x000b_331"/>
      <sheetName val="gVL"/>
      <sheetName val="p0000000"/>
      <sheetName val="Macro1"/>
      <sheetName val="Macro2"/>
      <sheetName val="Macro3"/>
      <sheetName val="gìIÏÝ_x001c_Ã_x0008_ç¾{è"/>
      <sheetName val="Khac DP"/>
      <sheetName val="Khoi than "/>
      <sheetName val="B3_208_than"/>
      <sheetName val="B3_208_TU"/>
      <sheetName val="B3_208_TW"/>
      <sheetName val="B3_208_DP"/>
      <sheetName val="B3_208_khac"/>
      <sheetName val="Lap ®at ®hÖn"/>
      <sheetName val="[PNT-P3.xlsUTong hop (2)"/>
      <sheetName val="Km276 - Ke277"/>
      <sheetName val="[PNT-P3.xlsUKm279 - Km280"/>
      <sheetName val="CV den trong to?g"/>
      <sheetName val="?0000000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Package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Nghiªm T_x0002_ "/>
      <sheetName val="tt-_x0014_BA"/>
      <sheetName val="TD_x0014_"/>
      <sheetName val="_x0014_.12"/>
      <sheetName val="QD c5a HDQT (2)"/>
      <sheetName val="_x0003_hart1"/>
      <sheetName val="Don gia"/>
      <sheetName val="K43"/>
      <sheetName val="THKL"/>
      <sheetName val="PL43"/>
      <sheetName val="K43+0.00 - 338 Trai"/>
      <sheetName val="Song ban 0,7x0,7"/>
      <sheetName val="Cong ban 0,8x ,8"/>
      <sheetName val="BCDSPS"/>
      <sheetName val="BCDKT"/>
      <sheetName val="TAU"/>
      <sheetName val="KHACH"/>
      <sheetName val="BC1"/>
      <sheetName val="BC2"/>
      <sheetName val="BAO CAO AN"/>
      <sheetName val="BANGKEKHACH"/>
      <sheetName val="Du tnan chi tiet coc nuoc"/>
      <sheetName val="Tong (op"/>
      <sheetName val="Coc 4ieu"/>
      <sheetName val="Baocao"/>
      <sheetName val="UT"/>
      <sheetName val="TongHopHD"/>
      <sheetName val="TNghiÖ- VL"/>
      <sheetName val="thaß26"/>
      <sheetName val=""/>
      <sheetName val="7000 000"/>
      <sheetName val="ၔong hop QL48 - 2"/>
      <sheetName val="Km266"/>
      <sheetName val="Shaet13"/>
      <sheetName val="_x000b_luong phu"/>
      <sheetName val="Nhap du lieu"/>
      <sheetName val="XNxlva sxthanKCIÉ"/>
      <sheetName val="30100000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-280 - Km281"/>
      <sheetName val="Xa9lap 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120"/>
      <sheetName val="IFAD"/>
      <sheetName val="CVHN"/>
      <sheetName val="TCVM"/>
      <sheetName val="RIDP"/>
      <sheetName val="LDNN"/>
      <sheetName val="Thang 07"/>
      <sheetName val="T10-05"/>
      <sheetName val="T9-05"/>
      <sheetName val="t805"/>
      <sheetName val="11T"/>
      <sheetName val="9T"/>
      <sheetName val="I"/>
      <sheetName val="mua vao"/>
      <sheetName val="chi phi "/>
      <sheetName val="ban ra 10%"/>
      <sheetName val="PNT-P3"/>
      <sheetName val="GS11- tÝnh KH_x0014_SC§"/>
      <sheetName val="CV di ngoai to~g"/>
      <sheetName val="nghi dinhmCP"/>
      <sheetName val="CVpden trong tong"/>
      <sheetName val="5 nam (tach) x2)"/>
      <sheetName val="Sÿÿÿÿ"/>
      <sheetName val="quÿÿ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em mon hoc"/>
      <sheetName val="Tong hop diem"/>
      <sheetName val="HoTen-khong duoc xoa"/>
      <sheetName val="FORM jc"/>
      <sheetName val="Ton 31.1"/>
      <sheetName val="NhapT.2"/>
      <sheetName val="Xuat T.2"/>
      <sheetName val="Ton 28.2"/>
      <sheetName val="H.Tra"/>
      <sheetName val="Hang CTY TRA LAI"/>
      <sheetName val="Hang NV Tra Lai"/>
      <sheetName val="??-BLDG"/>
      <sheetName val="bc"/>
      <sheetName val="K.O"/>
      <sheetName val="xang _clc"/>
      <sheetName val="X¡NG_td"/>
      <sheetName val="MaZUT"/>
      <sheetName val="DIESEL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CVden nw8ai TCT (1)"/>
      <sheetName val="ADKTKT02"/>
      <sheetName val="K?284"/>
      <sheetName val="CDPS3"/>
      <sheetName val="_x000c__x0000__x0000__x0000__x0000__x0000__x0000__x0000__x000d__x0000__x0000__x0000_"/>
      <sheetName val="_x0000__x000f__x0000__x0000__x0000_‚ž½"/>
      <sheetName val="_x0000__x000d__x0000__x0000__x0000_âOŽ"/>
      <sheetName val="gia x_x0000_ may"/>
      <sheetName val="Giao nhiem fu"/>
      <sheetName val="QDcea TGD (2)"/>
      <sheetName val="Giao nhie- vu"/>
      <sheetName val="Cong ban 0,7p0,7"/>
      <sheetName val="Km275 - Ke276"/>
      <sheetName val="Km280 - Km2(1"/>
      <sheetName val="Km282 - Kl283"/>
      <sheetName val="Tong hop Op m!i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DŃ02"/>
      <sheetName val="gìIÏÝ_x001c_齘_x0013_龜_x0013_ꗃ〒"/>
      <sheetName val="CT.XF1"/>
      <sheetName val="Km27%"/>
      <sheetName val="O0 mai 279"/>
      <sheetName val="QD cua "/>
      <sheetName val="DG 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chieud_x0005__x0000__x0000__x0000_"/>
      <sheetName val="L_x0010_V ®at ®iÖn"/>
      <sheetName val="_x0000__x0000_"/>
      <sheetName val="Cong ban 1,5_x0013_"/>
      <sheetName val="_x0003_har"/>
      <sheetName val="VÃt liÖu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Cac cang UT mua thal Dong bac"/>
      <sheetName val="bÑi_x0003__x0000_²r_x0013__x0000_"/>
      <sheetName val="_x000f__x0000_½"/>
      <sheetName val="tt chu don"/>
      <sheetName val="P210-TP20"/>
      <sheetName val="CB32"/>
      <sheetName val="DGþ"/>
      <sheetName val="_x0014_M01"/>
      <sheetName val="QD cua HDQ²_x0000__x0000_)"/>
      <sheetName val="CTT NuiC_x000f_eo"/>
      <sheetName val="TDT-TB?"/>
      <sheetName val="Km280 ? Km281"/>
      <sheetName val="Kluo-_x0008_ phu"/>
      <sheetName val="QD cua HDQ²_x0000__x0000_€)"/>
      <sheetName val="M pc_x0006__x0000_CamPh_x0000_"/>
      <sheetName val="_x000d_âO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T[ 131"/>
      <sheetName val="XL4Toppy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DG("/>
      <sheetName val="[PNT-P3.xls]XXXXX\XX"/>
      <sheetName val="[PNT-P3.xls]C/c t)eu"/>
      <sheetName val="[PNT-P3.xls]C4ulu/ngq.1.05"/>
      <sheetName val="bÑi_x0003_?²r_x0013_?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_x000c__x0000__x0000__x0000__x0000__x0000__x0000__x0000__x000d__x0000__x0000_Õ"/>
      <sheetName val="⁋㌱Ա_x0000_䭔㌱س_x0000_䭔ㄠㄴ_x0006_牴湯⁧琠湯౧_x0000_杮楨搠湩⵨偃_x0006_匀㠀䂅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_PNT-P3.xlsUTong hop (2)"/>
      <sheetName val="_PNT-P3.xlsUKm279 - Km280"/>
      <sheetName val="Op"/>
      <sheetName val="_PNT-P3.xlsѝKQKDKT'04-1"/>
      <sheetName val="chieud_x0005_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⁋㌱Ա_x0000_䭔㌱س_x0000_䭔ㄠㄴ_x0006_牴湯⁧琠湯౧_x0000_杮楨搠湩_x0005__x0000__x0000__x0000__x0000_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Cong ban_x0009__x0000__x0009__x0000__x0004__x0000__x0003_"/>
      <sheetName val="Èoasen"/>
      <sheetName val="_x0005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 refreshError="1"/>
      <sheetData sheetId="496" refreshError="1"/>
      <sheetData sheetId="497"/>
      <sheetData sheetId="498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/>
      <sheetData sheetId="592"/>
      <sheetData sheetId="593"/>
      <sheetData sheetId="594" refreshError="1"/>
      <sheetData sheetId="595" refreshError="1"/>
      <sheetData sheetId="596"/>
      <sheetData sheetId="597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 refreshError="1"/>
      <sheetData sheetId="669"/>
      <sheetData sheetId="670" refreshError="1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 refreshError="1"/>
      <sheetData sheetId="685"/>
      <sheetData sheetId="686" refreshError="1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 refreshError="1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/>
      <sheetData sheetId="1134"/>
      <sheetData sheetId="1135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/>
      <sheetData sheetId="1197" refreshError="1"/>
      <sheetData sheetId="1198" refreshError="1"/>
      <sheetData sheetId="1199" refreshError="1"/>
      <sheetData sheetId="1200" refreshError="1"/>
      <sheetData sheetId="1201"/>
      <sheetData sheetId="1202" refreshError="1"/>
      <sheetData sheetId="1203"/>
      <sheetData sheetId="1204" refreshError="1"/>
      <sheetData sheetId="1205"/>
      <sheetData sheetId="1206"/>
      <sheetData sheetId="1207"/>
      <sheetData sheetId="1208" refreshError="1"/>
      <sheetData sheetId="1209" refreshError="1"/>
      <sheetData sheetId="1210" refreshError="1"/>
      <sheetData sheetId="1211" refreshError="1"/>
      <sheetData sheetId="1212"/>
      <sheetData sheetId="1213"/>
      <sheetData sheetId="1214"/>
      <sheetData sheetId="1215"/>
      <sheetData sheetId="1216"/>
      <sheetData sheetId="1217" refreshError="1"/>
      <sheetData sheetId="1218" refreshError="1"/>
      <sheetData sheetId="1219"/>
      <sheetData sheetId="1220"/>
      <sheetData sheetId="1221"/>
      <sheetData sheetId="1222"/>
      <sheetData sheetId="1223"/>
      <sheetData sheetId="1224" refreshError="1"/>
      <sheetData sheetId="1225" refreshError="1"/>
      <sheetData sheetId="1226" refreshError="1"/>
      <sheetData sheetId="12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Nhap lieu"/>
      <sheetName val="PGT"/>
      <sheetName val="Tien dien"/>
      <sheetName val="Thue GTGT"/>
      <sheetName val="00000000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Congty"/>
      <sheetName val="VPPN"/>
      <sheetName val="XN74"/>
      <sheetName val="XN54"/>
      <sheetName val="XN33"/>
      <sheetName val="NK96"/>
      <sheetName val="XL4Test5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tb1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Sheet6"/>
      <sheetName val="Thau"/>
      <sheetName val="CT-BT"/>
      <sheetName val="Xa"/>
      <sheetName val="TH du toan "/>
      <sheetName val="Du toan "/>
      <sheetName val="C.Tinh"/>
      <sheetName val="TK_c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onghop"/>
      <sheetName val="Sheet7"/>
      <sheetName val="TH"/>
      <sheetName val="Sheet1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XXXXXX_xda24_X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HVt 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 KQTH quy hoach 135"/>
      <sheetName val="Bao cao KQTH quy hoach 135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amPha"/>
      <sheetName val="MongCai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[IBASE2.XLSѝTNHNoi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Co~g hop 1,5x1,5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CT 03"/>
      <sheetName val="TH 03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T8-9)"/>
      <sheetName val="CV di trong  dong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282-Km_x0003__x0000_3"/>
      <sheetName val="BCDSPS"/>
      <sheetName val="BCDKT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.K H.T.T5"/>
      <sheetName val="T.K T7"/>
      <sheetName val="TK T6"/>
      <sheetName val="T.K T5"/>
      <sheetName val="Bang thong ke hang ton"/>
      <sheetName val="thong ke "/>
      <sheetName val="T.KT04"/>
      <sheetName val=""/>
      <sheetName val="HD1"/>
      <sheetName val="HD4"/>
      <sheetName val="HD3"/>
      <sheetName val="HD5"/>
      <sheetName val="cn"/>
      <sheetName val="Nhap_lieu"/>
      <sheetName val="Khoiluong"/>
      <sheetName val="Vattu"/>
      <sheetName val="Trungchuyen"/>
      <sheetName val="Bu"/>
      <sheetName val="Chitiet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TH_BQ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HD7"/>
      <sheetName val="HD6"/>
      <sheetName val="HD2"/>
      <sheetName val="DTCT"/>
      <sheetName val="PTVT"/>
      <sheetName val="THVT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Chart3"/>
      <sheetName val="Chart2"/>
      <sheetName val="BaTrieu-L.con"/>
      <sheetName val="EDT - Ro"/>
      <sheetName val="THQI"/>
      <sheetName val=".tuanM"/>
      <sheetName val="Dinh_ha nha"/>
      <sheetName val="[IBASE2.XLS}BHXH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T8-9þ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T8-9@"/>
      <sheetName val="gia vt,nc,may"/>
      <sheetName val="THKP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Tonf hop"/>
      <sheetName val="CoquyTM"/>
      <sheetName val="TH_B¸"/>
      <sheetName val="CongNo"/>
      <sheetName val="TD khao sat"/>
      <sheetName val="_x0000__x0000__x0005__x0000__x0000_"/>
      <sheetName val="CHITIET VL-NC"/>
      <sheetName val="DON GIA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Bang can doi "/>
      <sheetName val="Tinh hinh cat lang"/>
      <sheetName val="Tinh hinh SX phu"/>
      <sheetName val="Tinh hinh do xop"/>
      <sheetName val="Diem mon hoc"/>
      <sheetName val="Diem Tong ket"/>
      <sheetName val="DS - HoTen"/>
      <sheetName val="DS-Loc"/>
      <sheetName val="thong ke_x0000_"/>
      <sheetName val="chi phi cap tien"/>
      <sheetName val="TH dat "/>
      <sheetName val="_IBASE2.XLSѝTNHNoi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Bia_x0000_"/>
      <sheetName val="Km282-Km_x0003_"/>
      <sheetName val="°:nh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/>
      <sheetData sheetId="712"/>
      <sheetData sheetId="713"/>
      <sheetData sheetId="714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 refreshError="1"/>
      <sheetData sheetId="806" refreshError="1"/>
      <sheetData sheetId="807" refreshError="1"/>
      <sheetData sheetId="808" refreshError="1"/>
      <sheetData sheetId="809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 refreshError="1"/>
      <sheetData sheetId="836" refreshError="1"/>
      <sheetData sheetId="837"/>
      <sheetData sheetId="838"/>
      <sheetData sheetId="839"/>
      <sheetData sheetId="840" refreshError="1"/>
      <sheetData sheetId="841" refreshError="1"/>
      <sheetData sheetId="842"/>
      <sheetData sheetId="843"/>
      <sheetData sheetId="844" refreshError="1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/>
      <sheetData sheetId="940"/>
      <sheetData sheetId="94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/>
      <sheetData sheetId="1219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 refreshError="1"/>
      <sheetData sheetId="1243" refreshError="1"/>
      <sheetData sheetId="1244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H40" sqref="H40"/>
    </sheetView>
  </sheetViews>
  <sheetFormatPr defaultColWidth="10.44140625" defaultRowHeight="15"/>
  <cols>
    <col min="1" max="1" width="1.5546875" style="61" customWidth="1"/>
    <col min="2" max="2" width="43.33203125" style="61" customWidth="1"/>
    <col min="3" max="3" width="9.44140625" style="61" customWidth="1"/>
    <col min="4" max="4" width="8" style="61" customWidth="1"/>
    <col min="5" max="5" width="1.5546875" style="61" customWidth="1"/>
    <col min="6" max="6" width="9.44140625" style="61" customWidth="1"/>
    <col min="7" max="7" width="14.5546875" style="61" customWidth="1"/>
    <col min="8" max="16384" width="10.44140625" style="61"/>
  </cols>
  <sheetData>
    <row r="1" spans="1:8" ht="18" customHeight="1">
      <c r="A1" s="63" t="s">
        <v>615</v>
      </c>
      <c r="B1" s="63"/>
      <c r="C1" s="63"/>
      <c r="D1" s="442"/>
      <c r="E1" s="63"/>
      <c r="F1" s="63"/>
      <c r="G1" s="63"/>
    </row>
    <row r="2" spans="1:8" ht="18" customHeight="1">
      <c r="B2" s="62"/>
      <c r="D2" s="443"/>
    </row>
    <row r="3" spans="1:8" ht="24.75" customHeight="1">
      <c r="A3" s="60"/>
      <c r="B3" s="59"/>
      <c r="C3" s="771" t="s">
        <v>289</v>
      </c>
      <c r="D3" s="771"/>
      <c r="E3" s="59"/>
      <c r="F3" s="772" t="s">
        <v>290</v>
      </c>
      <c r="G3" s="772"/>
    </row>
    <row r="4" spans="1:8" ht="19.5" customHeight="1">
      <c r="A4" s="45"/>
      <c r="B4" s="57"/>
      <c r="C4" s="437" t="s">
        <v>2</v>
      </c>
      <c r="D4" s="444" t="s">
        <v>291</v>
      </c>
      <c r="E4" s="438"/>
      <c r="F4" s="58" t="s">
        <v>2</v>
      </c>
      <c r="G4" s="437" t="s">
        <v>292</v>
      </c>
    </row>
    <row r="5" spans="1:8" ht="19.5" customHeight="1">
      <c r="A5" s="45"/>
      <c r="B5" s="57"/>
      <c r="C5" s="438" t="s">
        <v>293</v>
      </c>
      <c r="D5" s="58" t="s">
        <v>294</v>
      </c>
      <c r="E5" s="438"/>
      <c r="F5" s="438" t="s">
        <v>293</v>
      </c>
      <c r="G5" s="438" t="s">
        <v>295</v>
      </c>
    </row>
    <row r="6" spans="1:8" ht="19.5" customHeight="1">
      <c r="A6" s="45"/>
      <c r="B6" s="57"/>
      <c r="C6" s="439"/>
      <c r="D6" s="56"/>
      <c r="E6" s="439"/>
      <c r="F6" s="56"/>
      <c r="G6" s="439" t="s">
        <v>680</v>
      </c>
    </row>
    <row r="7" spans="1:8" ht="17.100000000000001" customHeight="1">
      <c r="A7" s="45"/>
      <c r="B7" s="49"/>
      <c r="C7" s="49"/>
      <c r="D7" s="445"/>
      <c r="E7" s="49"/>
      <c r="F7" s="55"/>
      <c r="G7" s="55"/>
    </row>
    <row r="8" spans="1:8" ht="20.100000000000001" customHeight="1">
      <c r="A8" s="773" t="s">
        <v>94</v>
      </c>
      <c r="B8" s="773"/>
      <c r="C8" s="64">
        <v>2132795.7534372052</v>
      </c>
      <c r="D8" s="65">
        <v>100</v>
      </c>
      <c r="E8" s="66"/>
      <c r="F8" s="64">
        <v>1255312.3814762039</v>
      </c>
      <c r="G8" s="446">
        <v>105.03183018102442</v>
      </c>
    </row>
    <row r="9" spans="1:8" ht="20.100000000000001" customHeight="1">
      <c r="A9" s="44" t="s">
        <v>252</v>
      </c>
      <c r="B9" s="45"/>
      <c r="C9" s="64">
        <v>233213.28349812029</v>
      </c>
      <c r="D9" s="65">
        <v>10.94</v>
      </c>
      <c r="E9" s="66"/>
      <c r="F9" s="64">
        <v>130990.22678985418</v>
      </c>
      <c r="G9" s="446">
        <v>102.4475643650121</v>
      </c>
      <c r="H9" s="758"/>
    </row>
    <row r="10" spans="1:8" ht="20.100000000000001" customHeight="1">
      <c r="A10" s="45"/>
      <c r="B10" s="49" t="s">
        <v>251</v>
      </c>
      <c r="C10" s="67">
        <v>174602.79163949494</v>
      </c>
      <c r="D10" s="68">
        <v>8.1865687962903042</v>
      </c>
      <c r="E10" s="69"/>
      <c r="F10" s="67">
        <v>101499.72027549239</v>
      </c>
      <c r="G10" s="447">
        <v>102.34758823029739</v>
      </c>
      <c r="H10" s="758"/>
    </row>
    <row r="11" spans="1:8" ht="20.100000000000001" customHeight="1">
      <c r="A11" s="45"/>
      <c r="B11" s="49" t="s">
        <v>250</v>
      </c>
      <c r="C11" s="67">
        <v>10630</v>
      </c>
      <c r="D11" s="68">
        <v>0.49843849975206622</v>
      </c>
      <c r="E11" s="69"/>
      <c r="F11" s="67">
        <v>5710.0422652092984</v>
      </c>
      <c r="G11" s="447">
        <v>103.86308786639904</v>
      </c>
      <c r="H11" s="758"/>
    </row>
    <row r="12" spans="1:8" ht="20.100000000000001" customHeight="1">
      <c r="A12" s="45"/>
      <c r="B12" s="49" t="s">
        <v>218</v>
      </c>
      <c r="C12" s="67">
        <v>47979.816702417163</v>
      </c>
      <c r="D12" s="68">
        <v>2.2496207911654498</v>
      </c>
      <c r="E12" s="69"/>
      <c r="F12" s="67">
        <v>23780.464249152479</v>
      </c>
      <c r="G12" s="447">
        <v>102.53952562392831</v>
      </c>
      <c r="H12" s="758"/>
    </row>
    <row r="13" spans="1:8" ht="20.100000000000001" customHeight="1">
      <c r="A13" s="44" t="s">
        <v>296</v>
      </c>
      <c r="B13" s="45"/>
      <c r="C13" s="64">
        <v>809861.01891902997</v>
      </c>
      <c r="D13" s="65">
        <v>37.971803798552259</v>
      </c>
      <c r="E13" s="66"/>
      <c r="F13" s="64">
        <v>462709.77537932061</v>
      </c>
      <c r="G13" s="446">
        <v>106.38347848925159</v>
      </c>
      <c r="H13" s="758"/>
    </row>
    <row r="14" spans="1:8" ht="20.100000000000001" customHeight="1">
      <c r="A14" s="45"/>
      <c r="B14" s="49" t="s">
        <v>249</v>
      </c>
      <c r="C14" s="67">
        <v>705262.93776310014</v>
      </c>
      <c r="D14" s="68">
        <v>33.067532914321554</v>
      </c>
      <c r="E14" s="69"/>
      <c r="F14" s="67">
        <v>394308.68484233436</v>
      </c>
      <c r="G14" s="447">
        <v>107.07388416320913</v>
      </c>
      <c r="H14" s="758"/>
    </row>
    <row r="15" spans="1:8" ht="20.100000000000001" customHeight="1">
      <c r="A15" s="45"/>
      <c r="B15" s="54" t="s">
        <v>29</v>
      </c>
      <c r="C15" s="67">
        <v>58934.205028216609</v>
      </c>
      <c r="D15" s="68">
        <v>2.7632371704247101</v>
      </c>
      <c r="E15" s="69"/>
      <c r="F15" s="67">
        <v>37037.982587991843</v>
      </c>
      <c r="G15" s="447">
        <v>101.22749601669557</v>
      </c>
      <c r="H15" s="758"/>
    </row>
    <row r="16" spans="1:8" ht="20.100000000000001" customHeight="1">
      <c r="A16" s="45"/>
      <c r="B16" s="54" t="s">
        <v>25</v>
      </c>
      <c r="C16" s="67">
        <v>545916.56699813041</v>
      </c>
      <c r="D16" s="68">
        <v>25.596289101679492</v>
      </c>
      <c r="E16" s="69"/>
      <c r="F16" s="67">
        <v>304815.00473539362</v>
      </c>
      <c r="G16" s="447">
        <v>107.79241422418957</v>
      </c>
      <c r="H16" s="758"/>
    </row>
    <row r="17" spans="1:8" ht="30" customHeight="1">
      <c r="A17" s="45"/>
      <c r="B17" s="53" t="s">
        <v>297</v>
      </c>
      <c r="C17" s="67">
        <v>87120.183751143748</v>
      </c>
      <c r="D17" s="68">
        <v>4.09</v>
      </c>
      <c r="E17" s="69"/>
      <c r="F17" s="67">
        <v>44929.247139092302</v>
      </c>
      <c r="G17" s="447">
        <v>107.42115099999998</v>
      </c>
      <c r="H17" s="758"/>
    </row>
    <row r="18" spans="1:8" ht="30" customHeight="1">
      <c r="A18" s="45"/>
      <c r="B18" s="53" t="s">
        <v>8</v>
      </c>
      <c r="C18" s="52">
        <v>13291.981985609369</v>
      </c>
      <c r="D18" s="68">
        <v>0.62321870081502484</v>
      </c>
      <c r="E18" s="47"/>
      <c r="F18" s="52">
        <v>7527</v>
      </c>
      <c r="G18" s="457">
        <v>106.5363409351969</v>
      </c>
      <c r="H18" s="758"/>
    </row>
    <row r="19" spans="1:8" ht="18" customHeight="1">
      <c r="A19" s="45"/>
      <c r="B19" s="49" t="s">
        <v>259</v>
      </c>
      <c r="C19" s="52">
        <v>104598.08115592986</v>
      </c>
      <c r="D19" s="68">
        <v>4.9042708842307103</v>
      </c>
      <c r="E19" s="47"/>
      <c r="F19" s="52">
        <v>68401.09053698623</v>
      </c>
      <c r="G19" s="457">
        <v>102.5709043631657</v>
      </c>
      <c r="H19" s="758"/>
    </row>
    <row r="20" spans="1:8" ht="18" customHeight="1">
      <c r="A20" s="754" t="s">
        <v>248</v>
      </c>
      <c r="B20" s="51"/>
      <c r="C20" s="42">
        <v>889376.28923459398</v>
      </c>
      <c r="D20" s="50">
        <v>41.700021570339246</v>
      </c>
      <c r="E20" s="43"/>
      <c r="F20" s="42">
        <v>535753.77667089994</v>
      </c>
      <c r="G20" s="448">
        <v>104.57890472395164</v>
      </c>
      <c r="H20" s="758"/>
    </row>
    <row r="21" spans="1:8" ht="30" customHeight="1">
      <c r="A21" s="45"/>
      <c r="B21" s="48" t="s">
        <v>298</v>
      </c>
      <c r="C21" s="46">
        <v>222894.12129573882</v>
      </c>
      <c r="D21" s="72">
        <v>10.450795437703002</v>
      </c>
      <c r="E21" s="47"/>
      <c r="F21" s="46">
        <v>116702.98782219859</v>
      </c>
      <c r="G21" s="449">
        <v>102.98049272883326</v>
      </c>
      <c r="H21" s="758"/>
    </row>
    <row r="22" spans="1:8" ht="20.100000000000001" customHeight="1">
      <c r="A22" s="45"/>
      <c r="B22" s="49" t="s">
        <v>299</v>
      </c>
      <c r="C22" s="46">
        <v>103683.21808639953</v>
      </c>
      <c r="D22" s="72">
        <v>4.8613758687067934</v>
      </c>
      <c r="E22" s="47"/>
      <c r="F22" s="46">
        <v>69372.849306513875</v>
      </c>
      <c r="G22" s="449">
        <v>107.05803845811801</v>
      </c>
      <c r="H22" s="758"/>
    </row>
    <row r="23" spans="1:8" ht="20.100000000000001" customHeight="1">
      <c r="A23" s="45"/>
      <c r="B23" s="49" t="s">
        <v>247</v>
      </c>
      <c r="C23" s="46">
        <v>43869.58973971977</v>
      </c>
      <c r="D23" s="72">
        <v>2.0569053398113586</v>
      </c>
      <c r="E23" s="47"/>
      <c r="F23" s="46">
        <v>25868.453870269062</v>
      </c>
      <c r="G23" s="449">
        <v>98.213806733657606</v>
      </c>
      <c r="H23" s="758"/>
    </row>
    <row r="24" spans="1:8" ht="20.100000000000001" customHeight="1">
      <c r="A24" s="45"/>
      <c r="B24" s="49" t="s">
        <v>246</v>
      </c>
      <c r="C24" s="46">
        <v>77053.071540442965</v>
      </c>
      <c r="D24" s="72">
        <v>3.6127731132371457</v>
      </c>
      <c r="E24" s="47"/>
      <c r="F24" s="46">
        <v>73519.970576814056</v>
      </c>
      <c r="G24" s="449">
        <v>105.63989148964481</v>
      </c>
      <c r="H24" s="758"/>
    </row>
    <row r="25" spans="1:8" ht="20.100000000000001" customHeight="1">
      <c r="A25" s="45"/>
      <c r="B25" s="49" t="s">
        <v>300</v>
      </c>
      <c r="C25" s="46">
        <v>97165.909164598736</v>
      </c>
      <c r="D25" s="72">
        <v>4.555800010760831</v>
      </c>
      <c r="E25" s="47"/>
      <c r="F25" s="46">
        <v>65885.207529643027</v>
      </c>
      <c r="G25" s="449">
        <v>109.75020932140767</v>
      </c>
      <c r="H25" s="758"/>
    </row>
    <row r="26" spans="1:8" ht="20.100000000000001" customHeight="1">
      <c r="A26" s="45"/>
      <c r="B26" s="48" t="s">
        <v>301</v>
      </c>
      <c r="C26" s="46">
        <v>76376.953897027037</v>
      </c>
      <c r="D26" s="72">
        <v>3.5810721103480367</v>
      </c>
      <c r="E26" s="47"/>
      <c r="F26" s="46">
        <v>46889.186328809927</v>
      </c>
      <c r="G26" s="449">
        <v>101.78294913393877</v>
      </c>
      <c r="H26" s="758"/>
    </row>
    <row r="27" spans="1:8" ht="20.100000000000001" customHeight="1">
      <c r="A27" s="45"/>
      <c r="B27" s="49" t="s">
        <v>302</v>
      </c>
      <c r="C27" s="46">
        <v>43933.970918380452</v>
      </c>
      <c r="D27" s="72">
        <v>2.0599239682269919</v>
      </c>
      <c r="E27" s="47"/>
      <c r="F27" s="46">
        <v>30862.290287371303</v>
      </c>
      <c r="G27" s="449">
        <v>106.40846657023708</v>
      </c>
      <c r="H27" s="758"/>
    </row>
    <row r="28" spans="1:8" ht="20.100000000000001" customHeight="1">
      <c r="A28" s="45"/>
      <c r="B28" s="49" t="s">
        <v>303</v>
      </c>
      <c r="C28" s="46">
        <v>22790.641632740557</v>
      </c>
      <c r="D28" s="72">
        <v>1.0685805987756327</v>
      </c>
      <c r="E28" s="47"/>
      <c r="F28" s="46">
        <v>15943.333560144214</v>
      </c>
      <c r="G28" s="449">
        <v>96.125516852451028</v>
      </c>
      <c r="H28" s="758"/>
    </row>
    <row r="29" spans="1:8" ht="43.35" customHeight="1">
      <c r="A29" s="45"/>
      <c r="B29" s="48" t="s">
        <v>559</v>
      </c>
      <c r="C29" s="46">
        <v>37419.904137346057</v>
      </c>
      <c r="D29" s="72">
        <v>1.7545001239354632</v>
      </c>
      <c r="E29" s="47"/>
      <c r="F29" s="46">
        <v>21067.388524628255</v>
      </c>
      <c r="G29" s="449">
        <v>102.91999999999999</v>
      </c>
      <c r="H29" s="758"/>
    </row>
    <row r="30" spans="1:8" ht="20.100000000000001" customHeight="1">
      <c r="A30" s="45"/>
      <c r="B30" s="48" t="s">
        <v>245</v>
      </c>
      <c r="C30" s="46">
        <v>83419.301378672812</v>
      </c>
      <c r="D30" s="72">
        <v>3.9112653541359781</v>
      </c>
      <c r="E30" s="47"/>
      <c r="F30" s="46">
        <v>37058.216056048754</v>
      </c>
      <c r="G30" s="449">
        <v>105.45</v>
      </c>
      <c r="H30" s="758"/>
    </row>
    <row r="31" spans="1:8" ht="20.100000000000001" customHeight="1">
      <c r="A31" s="45"/>
      <c r="B31" s="49" t="s">
        <v>266</v>
      </c>
      <c r="C31" s="46">
        <v>51532.95650300695</v>
      </c>
      <c r="D31" s="72">
        <v>2.4162161997911258</v>
      </c>
      <c r="E31" s="47"/>
      <c r="F31" s="46">
        <v>14594.221206406226</v>
      </c>
      <c r="G31" s="449">
        <v>113.22020855343216</v>
      </c>
      <c r="H31" s="758"/>
    </row>
    <row r="32" spans="1:8" ht="20.100000000000001" customHeight="1">
      <c r="A32" s="45"/>
      <c r="B32" s="49" t="s">
        <v>263</v>
      </c>
      <c r="C32" s="46">
        <v>12588.202754724738</v>
      </c>
      <c r="D32" s="72">
        <v>0.590220734190681</v>
      </c>
      <c r="E32" s="47"/>
      <c r="F32" s="46">
        <v>8708.8674252294968</v>
      </c>
      <c r="G32" s="449">
        <v>102.48462158178644</v>
      </c>
      <c r="H32" s="758"/>
    </row>
    <row r="33" spans="1:8" ht="20.100000000000001" customHeight="1">
      <c r="A33" s="45"/>
      <c r="B33" s="49" t="s">
        <v>265</v>
      </c>
      <c r="C33" s="46">
        <v>13800.098326955405</v>
      </c>
      <c r="D33" s="72">
        <v>0.64704265772825276</v>
      </c>
      <c r="E33" s="47"/>
      <c r="F33" s="46">
        <v>7841.3625053094293</v>
      </c>
      <c r="G33" s="449">
        <v>96.250835093404447</v>
      </c>
      <c r="H33" s="758"/>
    </row>
    <row r="34" spans="1:8" ht="43.35" customHeight="1">
      <c r="A34" s="45"/>
      <c r="B34" s="48" t="s">
        <v>304</v>
      </c>
      <c r="C34" s="46">
        <v>2848.3498588399839</v>
      </c>
      <c r="D34" s="72">
        <v>0.1335500529879429</v>
      </c>
      <c r="E34" s="47"/>
      <c r="F34" s="46">
        <v>1439.4416715136658</v>
      </c>
      <c r="G34" s="449">
        <v>102.73</v>
      </c>
      <c r="H34" s="758"/>
    </row>
    <row r="35" spans="1:8" ht="18" customHeight="1">
      <c r="A35" s="44" t="s">
        <v>305</v>
      </c>
      <c r="C35" s="42">
        <v>200346</v>
      </c>
      <c r="D35" s="50">
        <v>9.3935465439006798</v>
      </c>
      <c r="E35" s="43"/>
      <c r="F35" s="42">
        <v>125858</v>
      </c>
      <c r="G35" s="448">
        <v>104.82000000000001</v>
      </c>
      <c r="H35" s="758"/>
    </row>
  </sheetData>
  <mergeCells count="3">
    <mergeCell ref="C3:D3"/>
    <mergeCell ref="F3:G3"/>
    <mergeCell ref="A8:B8"/>
  </mergeCells>
  <pageMargins left="0.78740157480314965" right="0.47244094488188981" top="0.74803149606299213" bottom="0.51181102362204722" header="0.43307086614173229" footer="0.31496062992125984"/>
  <pageSetup paperSize="9" firstPageNumber="39" orientation="portrait" useFirstPageNumber="1" r:id="rId1"/>
  <headerFooter alignWithMargins="0">
    <oddHeader>&amp;C&amp;"Times New Roman,Regular"&amp;12&amp;P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H40" sqref="H40"/>
    </sheetView>
  </sheetViews>
  <sheetFormatPr defaultColWidth="9.44140625" defaultRowHeight="21" customHeight="1"/>
  <cols>
    <col min="1" max="1" width="3" style="283" customWidth="1"/>
    <col min="2" max="2" width="39" style="283" customWidth="1"/>
    <col min="3" max="3" width="14" style="283" customWidth="1"/>
    <col min="4" max="4" width="14.5546875" style="283" customWidth="1"/>
    <col min="5" max="5" width="17.5546875" style="283" customWidth="1"/>
    <col min="6" max="16384" width="9.44140625" style="283"/>
  </cols>
  <sheetData>
    <row r="1" spans="1:8" ht="21" customHeight="1">
      <c r="A1" s="302" t="s">
        <v>679</v>
      </c>
      <c r="B1" s="301"/>
      <c r="C1" s="301"/>
      <c r="D1" s="301"/>
      <c r="E1" s="301"/>
      <c r="F1" s="298"/>
      <c r="G1" s="298"/>
      <c r="H1" s="298"/>
    </row>
    <row r="2" spans="1:8" ht="21" customHeight="1">
      <c r="A2" s="106"/>
      <c r="B2" s="106"/>
      <c r="C2" s="106"/>
      <c r="D2" s="106"/>
      <c r="E2" s="106"/>
      <c r="F2" s="298"/>
      <c r="G2" s="298"/>
      <c r="H2" s="298"/>
    </row>
    <row r="3" spans="1:8" ht="21" customHeight="1">
      <c r="A3" s="296"/>
      <c r="B3" s="296"/>
      <c r="C3" s="300"/>
      <c r="D3" s="296"/>
      <c r="E3" s="299" t="s">
        <v>538</v>
      </c>
      <c r="F3" s="298"/>
      <c r="G3" s="298"/>
      <c r="H3" s="298"/>
    </row>
    <row r="4" spans="1:8" ht="18" customHeight="1">
      <c r="A4" s="297"/>
      <c r="B4" s="297"/>
      <c r="C4" s="544" t="s">
        <v>0</v>
      </c>
      <c r="D4" s="544" t="s">
        <v>0</v>
      </c>
      <c r="E4" s="544" t="s">
        <v>426</v>
      </c>
    </row>
    <row r="5" spans="1:8" ht="18" customHeight="1">
      <c r="A5" s="296"/>
      <c r="B5" s="296"/>
      <c r="C5" s="545" t="s">
        <v>31</v>
      </c>
      <c r="D5" s="545" t="s">
        <v>425</v>
      </c>
      <c r="E5" s="545" t="s">
        <v>268</v>
      </c>
    </row>
    <row r="6" spans="1:8" ht="18" customHeight="1">
      <c r="A6" s="296"/>
      <c r="B6" s="296"/>
      <c r="C6" s="546" t="s">
        <v>306</v>
      </c>
      <c r="D6" s="546"/>
      <c r="E6" s="546" t="s">
        <v>325</v>
      </c>
    </row>
    <row r="7" spans="1:8" ht="15.75" customHeight="1">
      <c r="A7" s="296"/>
      <c r="B7" s="296"/>
      <c r="C7" s="296"/>
      <c r="D7" s="296"/>
      <c r="E7" s="295"/>
    </row>
    <row r="8" spans="1:8" ht="21" customHeight="1">
      <c r="A8" s="290" t="s">
        <v>424</v>
      </c>
      <c r="B8" s="294"/>
      <c r="C8" s="747">
        <v>2975.8626927874425</v>
      </c>
      <c r="D8" s="747">
        <v>2959.67299</v>
      </c>
      <c r="E8" s="365">
        <v>99.455966069043399</v>
      </c>
    </row>
    <row r="9" spans="1:8" ht="21" customHeight="1">
      <c r="A9" s="293"/>
      <c r="B9" s="291" t="s">
        <v>423</v>
      </c>
      <c r="C9" s="748">
        <v>1058.0328199999999</v>
      </c>
      <c r="D9" s="748">
        <v>1048.7881200000002</v>
      </c>
      <c r="E9" s="366">
        <v>99.126236934691718</v>
      </c>
    </row>
    <row r="10" spans="1:8" ht="21" customHeight="1">
      <c r="A10" s="292"/>
      <c r="B10" s="291" t="s">
        <v>422</v>
      </c>
      <c r="C10" s="748">
        <v>1917.8298727874426</v>
      </c>
      <c r="D10" s="748">
        <v>1910.8848700000001</v>
      </c>
      <c r="E10" s="366">
        <v>99.637871800518553</v>
      </c>
    </row>
    <row r="11" spans="1:8" ht="21" customHeight="1">
      <c r="A11" s="290" t="s">
        <v>421</v>
      </c>
      <c r="B11" s="291"/>
      <c r="C11" s="747">
        <v>701.66221999999993</v>
      </c>
      <c r="D11" s="747">
        <v>849.97370814800001</v>
      </c>
      <c r="E11" s="365">
        <v>121.13716314211702</v>
      </c>
    </row>
    <row r="12" spans="1:8" ht="21" customHeight="1">
      <c r="A12" s="290"/>
      <c r="B12" s="289" t="s">
        <v>420</v>
      </c>
      <c r="C12" s="748">
        <v>683.54746</v>
      </c>
      <c r="D12" s="748">
        <v>784.9858200000001</v>
      </c>
      <c r="E12" s="366">
        <v>114.83998784810056</v>
      </c>
    </row>
    <row r="13" spans="1:8" ht="21" customHeight="1">
      <c r="A13" s="286" t="s">
        <v>419</v>
      </c>
      <c r="B13" s="287"/>
      <c r="C13" s="748"/>
      <c r="D13" s="748"/>
      <c r="E13" s="366"/>
    </row>
    <row r="14" spans="1:8" ht="21" customHeight="1">
      <c r="A14" s="288" t="s">
        <v>124</v>
      </c>
      <c r="B14" s="287"/>
      <c r="C14" s="748"/>
      <c r="D14" s="748"/>
      <c r="E14" s="366"/>
    </row>
    <row r="15" spans="1:8" ht="21" customHeight="1">
      <c r="A15" s="286"/>
      <c r="B15" s="287" t="s">
        <v>418</v>
      </c>
      <c r="C15" s="748">
        <v>336.71565000000004</v>
      </c>
      <c r="D15" s="748">
        <v>336.092037</v>
      </c>
      <c r="E15" s="366">
        <v>99.814795362199519</v>
      </c>
    </row>
    <row r="16" spans="1:8" ht="21" customHeight="1">
      <c r="A16" s="286"/>
      <c r="B16" s="287" t="s">
        <v>417</v>
      </c>
      <c r="C16" s="748">
        <v>57.543060000000004</v>
      </c>
      <c r="D16" s="748">
        <v>52.716117500000003</v>
      </c>
      <c r="E16" s="366">
        <v>91.611599209357308</v>
      </c>
    </row>
    <row r="17" spans="1:5" ht="21" customHeight="1">
      <c r="A17" s="286"/>
      <c r="B17" s="287" t="s">
        <v>416</v>
      </c>
      <c r="C17" s="748">
        <v>12.450670000000001</v>
      </c>
      <c r="D17" s="748">
        <v>10.988875</v>
      </c>
      <c r="E17" s="366">
        <v>88.259306527279264</v>
      </c>
    </row>
    <row r="18" spans="1:5" ht="21" customHeight="1">
      <c r="A18" s="288"/>
      <c r="B18" s="287" t="s">
        <v>415</v>
      </c>
      <c r="C18" s="748">
        <v>113.04960000000001</v>
      </c>
      <c r="D18" s="748">
        <v>109.22991999999999</v>
      </c>
      <c r="E18" s="366">
        <v>96.62123528079708</v>
      </c>
    </row>
    <row r="19" spans="1:5" ht="21" customHeight="1">
      <c r="A19" s="286" t="s">
        <v>414</v>
      </c>
      <c r="B19" s="285"/>
      <c r="C19" s="747">
        <v>572.96758</v>
      </c>
      <c r="D19" s="747">
        <v>583.67605379999998</v>
      </c>
      <c r="E19" s="365">
        <v>101.86894933915806</v>
      </c>
    </row>
    <row r="20" spans="1:5" ht="21" customHeight="1">
      <c r="A20" s="749"/>
      <c r="B20" s="749"/>
      <c r="C20" s="749"/>
      <c r="D20" s="749"/>
      <c r="E20" s="749"/>
    </row>
    <row r="21" spans="1:5" ht="21" customHeight="1">
      <c r="A21" s="749"/>
      <c r="B21" s="749"/>
      <c r="C21" s="749"/>
      <c r="D21" s="749"/>
      <c r="E21" s="749"/>
    </row>
    <row r="22" spans="1:5" ht="21" customHeight="1">
      <c r="A22" s="749"/>
      <c r="B22" s="749"/>
      <c r="C22" s="749"/>
      <c r="D22" s="749"/>
      <c r="E22" s="749"/>
    </row>
    <row r="23" spans="1:5" ht="21" customHeight="1">
      <c r="A23" s="749"/>
      <c r="B23" s="749"/>
      <c r="C23" s="749"/>
      <c r="D23" s="749"/>
      <c r="E23" s="749"/>
    </row>
    <row r="24" spans="1:5" ht="21" customHeight="1">
      <c r="A24" s="749"/>
      <c r="B24" s="749"/>
      <c r="C24" s="749"/>
      <c r="D24" s="749"/>
      <c r="E24" s="749"/>
    </row>
    <row r="25" spans="1:5" ht="21" customHeight="1">
      <c r="A25" s="749"/>
      <c r="B25" s="749"/>
      <c r="C25" s="749"/>
      <c r="D25" s="749"/>
      <c r="E25" s="749"/>
    </row>
    <row r="26" spans="1:5" ht="21" customHeight="1">
      <c r="A26" s="749"/>
      <c r="B26" s="749"/>
      <c r="C26" s="749"/>
      <c r="D26" s="749"/>
      <c r="E26" s="749"/>
    </row>
    <row r="27" spans="1:5" ht="21" customHeight="1">
      <c r="A27" s="749"/>
      <c r="B27" s="749"/>
      <c r="C27" s="749"/>
      <c r="D27" s="749"/>
      <c r="E27" s="749"/>
    </row>
    <row r="28" spans="1:5" ht="21" customHeight="1">
      <c r="A28" s="749"/>
      <c r="B28" s="749"/>
      <c r="C28" s="749"/>
      <c r="D28" s="749"/>
      <c r="E28" s="749"/>
    </row>
    <row r="29" spans="1:5" ht="21" customHeight="1">
      <c r="A29" s="749"/>
      <c r="B29" s="749"/>
      <c r="C29" s="749"/>
      <c r="D29" s="749"/>
      <c r="E29" s="749"/>
    </row>
    <row r="30" spans="1:5" ht="21" customHeight="1">
      <c r="A30" s="749"/>
      <c r="B30" s="749"/>
      <c r="C30" s="749"/>
      <c r="D30" s="749"/>
      <c r="E30" s="749"/>
    </row>
    <row r="31" spans="1:5" ht="21" customHeight="1">
      <c r="A31" s="749"/>
      <c r="B31" s="749"/>
      <c r="C31" s="749"/>
      <c r="D31" s="749"/>
      <c r="E31" s="749"/>
    </row>
    <row r="32" spans="1:5" ht="21" customHeight="1">
      <c r="A32" s="749"/>
      <c r="B32" s="749"/>
      <c r="C32" s="749"/>
      <c r="D32" s="749"/>
      <c r="E32" s="749"/>
    </row>
    <row r="33" spans="1:5" ht="21" customHeight="1">
      <c r="A33" s="749"/>
      <c r="B33" s="749"/>
      <c r="C33" s="749"/>
      <c r="D33" s="749"/>
      <c r="E33" s="749"/>
    </row>
    <row r="34" spans="1:5" ht="21" customHeight="1">
      <c r="A34" s="749"/>
      <c r="B34" s="749"/>
      <c r="C34" s="749"/>
      <c r="D34" s="749"/>
      <c r="E34" s="749"/>
    </row>
    <row r="35" spans="1:5" ht="21" customHeight="1">
      <c r="A35" s="749"/>
      <c r="B35" s="749"/>
      <c r="C35" s="749"/>
      <c r="D35" s="749"/>
      <c r="E35" s="749"/>
    </row>
    <row r="36" spans="1:5" ht="21" customHeight="1">
      <c r="A36" s="749"/>
      <c r="B36" s="749"/>
      <c r="C36" s="749"/>
      <c r="D36" s="749"/>
      <c r="E36" s="749"/>
    </row>
    <row r="37" spans="1:5" ht="21" customHeight="1">
      <c r="A37" s="749"/>
      <c r="B37" s="749"/>
      <c r="C37" s="749"/>
      <c r="D37" s="749"/>
      <c r="E37" s="749"/>
    </row>
    <row r="38" spans="1:5" ht="21" customHeight="1">
      <c r="A38" s="749"/>
      <c r="B38" s="749"/>
      <c r="C38" s="749"/>
      <c r="D38" s="749"/>
      <c r="E38" s="749"/>
    </row>
    <row r="39" spans="1:5" ht="21" customHeight="1">
      <c r="A39" s="749"/>
      <c r="B39" s="749"/>
      <c r="C39" s="749"/>
      <c r="D39" s="749"/>
      <c r="E39" s="749"/>
    </row>
    <row r="40" spans="1:5" ht="21" customHeight="1">
      <c r="A40" s="749"/>
      <c r="B40" s="749"/>
      <c r="C40" s="749"/>
      <c r="D40" s="749"/>
      <c r="E40" s="749"/>
    </row>
    <row r="41" spans="1:5" ht="21" customHeight="1">
      <c r="A41" s="749"/>
      <c r="B41" s="749"/>
      <c r="C41" s="749"/>
      <c r="D41" s="749"/>
      <c r="E41" s="749"/>
    </row>
    <row r="42" spans="1:5" ht="21" customHeight="1">
      <c r="A42" s="749"/>
      <c r="B42" s="749"/>
      <c r="C42" s="749"/>
      <c r="D42" s="749"/>
      <c r="E42" s="749"/>
    </row>
    <row r="43" spans="1:5" ht="21" customHeight="1">
      <c r="A43" s="749"/>
      <c r="B43" s="749"/>
      <c r="C43" s="749"/>
      <c r="D43" s="749"/>
      <c r="E43" s="749"/>
    </row>
    <row r="44" spans="1:5" ht="21" customHeight="1">
      <c r="A44" s="284"/>
      <c r="B44" s="284"/>
      <c r="C44" s="284"/>
      <c r="D44" s="284"/>
      <c r="E44" s="284"/>
    </row>
    <row r="45" spans="1:5" ht="21" customHeight="1">
      <c r="A45" s="284"/>
      <c r="B45" s="284"/>
      <c r="C45" s="284"/>
      <c r="D45" s="284"/>
      <c r="E45" s="284"/>
    </row>
    <row r="46" spans="1:5" ht="21" customHeight="1">
      <c r="A46" s="284"/>
      <c r="B46" s="284"/>
      <c r="C46" s="284"/>
      <c r="D46" s="284"/>
      <c r="E46" s="284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23" workbookViewId="0">
      <selection activeCell="H40" sqref="H40"/>
    </sheetView>
  </sheetViews>
  <sheetFormatPr defaultColWidth="9.44140625" defaultRowHeight="13.2"/>
  <cols>
    <col min="1" max="1" width="41.44140625" style="283" customWidth="1"/>
    <col min="2" max="2" width="12.44140625" style="283" customWidth="1"/>
    <col min="3" max="3" width="12.5546875" style="283" customWidth="1"/>
    <col min="4" max="4" width="13.5546875" style="283" customWidth="1"/>
    <col min="5" max="16384" width="9.44140625" style="283"/>
  </cols>
  <sheetData>
    <row r="1" spans="1:4" ht="18" customHeight="1">
      <c r="A1" s="107" t="s">
        <v>409</v>
      </c>
      <c r="B1" s="107"/>
      <c r="C1" s="108"/>
      <c r="D1" s="108"/>
    </row>
    <row r="2" spans="1:4" ht="18" customHeight="1">
      <c r="A2" s="107"/>
      <c r="B2" s="107"/>
      <c r="C2" s="108"/>
      <c r="D2" s="108"/>
    </row>
    <row r="3" spans="1:4" ht="18" customHeight="1">
      <c r="A3" s="107"/>
      <c r="B3" s="107"/>
      <c r="C3" s="108"/>
      <c r="D3" s="108"/>
    </row>
    <row r="4" spans="1:4" ht="16.350000000000001" customHeight="1">
      <c r="A4" s="121"/>
      <c r="B4" s="750" t="s">
        <v>0</v>
      </c>
      <c r="C4" s="750" t="s">
        <v>1</v>
      </c>
      <c r="D4" s="750" t="s">
        <v>616</v>
      </c>
    </row>
    <row r="5" spans="1:4" ht="16.350000000000001" customHeight="1">
      <c r="A5" s="111"/>
      <c r="B5" s="751" t="s">
        <v>71</v>
      </c>
      <c r="C5" s="751" t="s">
        <v>71</v>
      </c>
      <c r="D5" s="751" t="s">
        <v>268</v>
      </c>
    </row>
    <row r="6" spans="1:4" ht="16.350000000000001" customHeight="1">
      <c r="A6" s="111"/>
      <c r="B6" s="752" t="s">
        <v>576</v>
      </c>
      <c r="C6" s="752" t="s">
        <v>617</v>
      </c>
      <c r="D6" s="752" t="s">
        <v>325</v>
      </c>
    </row>
    <row r="7" spans="1:4" s="364" customFormat="1" ht="18" customHeight="1">
      <c r="A7" s="530" t="s">
        <v>595</v>
      </c>
      <c r="B7" s="113"/>
      <c r="C7" s="113"/>
      <c r="D7" s="109"/>
    </row>
    <row r="8" spans="1:4" s="364" customFormat="1" ht="21" customHeight="1">
      <c r="A8" s="531" t="s">
        <v>596</v>
      </c>
      <c r="B8" s="441">
        <v>33.512</v>
      </c>
      <c r="C8" s="441">
        <v>33.869999999999997</v>
      </c>
      <c r="D8" s="115">
        <v>101.07</v>
      </c>
    </row>
    <row r="9" spans="1:4" s="364" customFormat="1" ht="21" customHeight="1">
      <c r="A9" s="531" t="s">
        <v>597</v>
      </c>
      <c r="B9" s="441">
        <v>124.667</v>
      </c>
      <c r="C9" s="441">
        <v>128.91999999999999</v>
      </c>
      <c r="D9" s="114">
        <v>103.41</v>
      </c>
    </row>
    <row r="10" spans="1:4" ht="21" customHeight="1">
      <c r="A10" s="532" t="s">
        <v>598</v>
      </c>
      <c r="B10" s="441">
        <v>998.51099999999997</v>
      </c>
      <c r="C10" s="441">
        <v>1041.05</v>
      </c>
      <c r="D10" s="114">
        <v>104.26</v>
      </c>
    </row>
    <row r="11" spans="1:4" ht="21" customHeight="1">
      <c r="A11" s="531" t="s">
        <v>599</v>
      </c>
      <c r="B11" s="441">
        <v>481.73399999999998</v>
      </c>
      <c r="C11" s="441">
        <v>507.27</v>
      </c>
      <c r="D11" s="114">
        <v>105.3</v>
      </c>
    </row>
    <row r="12" spans="1:4" ht="21" customHeight="1">
      <c r="A12" s="530" t="s">
        <v>600</v>
      </c>
      <c r="B12" s="753"/>
      <c r="C12" s="753"/>
      <c r="D12" s="753"/>
    </row>
    <row r="13" spans="1:4" ht="21" customHeight="1">
      <c r="A13" s="533" t="s">
        <v>601</v>
      </c>
      <c r="B13" s="441">
        <v>4403.826</v>
      </c>
      <c r="C13" s="441">
        <v>4601.5600000000004</v>
      </c>
      <c r="D13" s="114">
        <v>104.49</v>
      </c>
    </row>
    <row r="14" spans="1:4" ht="21" customHeight="1">
      <c r="A14" s="533" t="s">
        <v>602</v>
      </c>
      <c r="B14" s="441">
        <v>275.53899999999999</v>
      </c>
      <c r="C14" s="441">
        <v>304.42</v>
      </c>
      <c r="D14" s="114">
        <v>110.48</v>
      </c>
    </row>
    <row r="15" spans="1:4" ht="21" customHeight="1">
      <c r="A15" s="116"/>
      <c r="B15" s="116"/>
      <c r="C15" s="117"/>
      <c r="D15" s="117"/>
    </row>
    <row r="16" spans="1:4" ht="20.100000000000001" customHeight="1">
      <c r="A16" s="110"/>
      <c r="B16" s="110"/>
      <c r="C16" s="110"/>
      <c r="D16" s="110"/>
    </row>
    <row r="17" spans="1:5" ht="20.100000000000001" customHeight="1">
      <c r="A17" s="110"/>
      <c r="B17" s="110"/>
      <c r="C17" s="110"/>
      <c r="D17" s="110"/>
    </row>
    <row r="18" spans="1:5" ht="20.100000000000001" customHeight="1">
      <c r="A18" s="110"/>
      <c r="B18" s="110"/>
      <c r="C18" s="110"/>
      <c r="D18" s="110"/>
    </row>
    <row r="19" spans="1:5" ht="20.100000000000001" customHeight="1">
      <c r="A19" s="110"/>
      <c r="B19" s="110"/>
      <c r="C19" s="110"/>
      <c r="D19" s="110"/>
    </row>
    <row r="20" spans="1:5" ht="20.100000000000001" customHeight="1">
      <c r="A20" s="107" t="s">
        <v>410</v>
      </c>
      <c r="B20" s="107"/>
      <c r="C20" s="108"/>
      <c r="D20" s="108"/>
    </row>
    <row r="21" spans="1:5" ht="20.100000000000001" customHeight="1">
      <c r="A21" s="107"/>
      <c r="B21" s="107"/>
      <c r="C21" s="108"/>
      <c r="D21" s="108"/>
    </row>
    <row r="22" spans="1:5" ht="20.100000000000001" customHeight="1">
      <c r="A22" s="118"/>
      <c r="B22" s="118"/>
      <c r="C22" s="118"/>
      <c r="D22" s="118"/>
    </row>
    <row r="23" spans="1:5" ht="20.100000000000001" customHeight="1">
      <c r="A23" s="112"/>
      <c r="B23" s="487" t="s">
        <v>0</v>
      </c>
      <c r="C23" s="487" t="s">
        <v>1</v>
      </c>
      <c r="D23" s="487" t="s">
        <v>616</v>
      </c>
    </row>
    <row r="24" spans="1:5" ht="20.100000000000001" customHeight="1">
      <c r="A24" s="112"/>
      <c r="B24" s="488" t="s">
        <v>71</v>
      </c>
      <c r="C24" s="488" t="s">
        <v>71</v>
      </c>
      <c r="D24" s="488" t="s">
        <v>268</v>
      </c>
    </row>
    <row r="25" spans="1:5" ht="20.100000000000001" customHeight="1">
      <c r="A25" s="112"/>
      <c r="B25" s="489" t="s">
        <v>576</v>
      </c>
      <c r="C25" s="489" t="s">
        <v>617</v>
      </c>
      <c r="D25" s="489" t="s">
        <v>325</v>
      </c>
    </row>
    <row r="26" spans="1:5" ht="20.100000000000001" customHeight="1">
      <c r="A26" s="112"/>
      <c r="B26" s="113"/>
      <c r="C26" s="113"/>
      <c r="D26" s="109"/>
    </row>
    <row r="27" spans="1:5" ht="25.35" customHeight="1">
      <c r="A27" s="116" t="s">
        <v>603</v>
      </c>
      <c r="B27" s="522">
        <v>33.700000000000003</v>
      </c>
      <c r="C27" s="522">
        <v>35.409999999999997</v>
      </c>
      <c r="D27" s="543">
        <v>105.09589650967453</v>
      </c>
      <c r="E27" s="547"/>
    </row>
    <row r="28" spans="1:5" ht="25.35" customHeight="1">
      <c r="A28" s="119" t="s">
        <v>604</v>
      </c>
      <c r="B28" s="522">
        <v>24.97</v>
      </c>
      <c r="C28" s="522">
        <v>27.009999999999998</v>
      </c>
      <c r="D28" s="543">
        <v>108.15563490546953</v>
      </c>
      <c r="E28" s="547"/>
    </row>
    <row r="29" spans="1:5" ht="25.35" customHeight="1">
      <c r="A29" s="119" t="s">
        <v>618</v>
      </c>
      <c r="B29" s="522">
        <v>3029.48</v>
      </c>
      <c r="C29" s="522">
        <v>3138.54</v>
      </c>
      <c r="D29" s="543">
        <v>103.60009921975333</v>
      </c>
      <c r="E29" s="547"/>
    </row>
    <row r="30" spans="1:5" ht="25.35" customHeight="1">
      <c r="A30" s="119" t="s">
        <v>605</v>
      </c>
      <c r="B30" s="523">
        <v>4.63</v>
      </c>
      <c r="C30" s="523">
        <v>4.67</v>
      </c>
      <c r="D30" s="543">
        <v>100.94199667406511</v>
      </c>
      <c r="E30" s="547"/>
    </row>
    <row r="31" spans="1:5" ht="25.35" customHeight="1">
      <c r="A31" s="116" t="s">
        <v>606</v>
      </c>
      <c r="B31" s="524">
        <v>363.43</v>
      </c>
      <c r="C31" s="524">
        <v>216.53</v>
      </c>
      <c r="D31" s="543">
        <v>59.58</v>
      </c>
      <c r="E31" s="547"/>
    </row>
    <row r="32" spans="1:5" ht="25.35" customHeight="1">
      <c r="A32" s="120" t="s">
        <v>307</v>
      </c>
      <c r="B32" s="524">
        <v>115.12</v>
      </c>
      <c r="C32" s="524">
        <v>7.79</v>
      </c>
      <c r="D32" s="543">
        <v>6.77</v>
      </c>
      <c r="E32" s="547"/>
    </row>
    <row r="33" spans="1:5" ht="25.35" customHeight="1">
      <c r="A33" s="120" t="s">
        <v>308</v>
      </c>
      <c r="B33" s="524">
        <v>248.31</v>
      </c>
      <c r="C33" s="524">
        <v>208.74018999999998</v>
      </c>
      <c r="D33" s="543">
        <v>84.06</v>
      </c>
      <c r="E33" s="547"/>
    </row>
    <row r="34" spans="1:5" ht="20.100000000000001" customHeight="1">
      <c r="A34" s="110"/>
      <c r="B34" s="110"/>
      <c r="C34" s="110"/>
      <c r="D34" s="110"/>
    </row>
    <row r="35" spans="1:5" ht="20.100000000000001" customHeight="1">
      <c r="A35" s="110"/>
      <c r="B35" s="110"/>
      <c r="C35" s="110"/>
      <c r="D35" s="110"/>
    </row>
    <row r="36" spans="1:5" ht="15">
      <c r="A36" s="110"/>
      <c r="B36" s="110"/>
      <c r="C36" s="110"/>
      <c r="D36" s="110"/>
    </row>
    <row r="37" spans="1:5" ht="15">
      <c r="A37" s="110"/>
      <c r="B37" s="110"/>
      <c r="C37" s="110"/>
      <c r="D37" s="110"/>
    </row>
    <row r="38" spans="1:5" ht="15">
      <c r="A38" s="110"/>
      <c r="B38" s="110"/>
      <c r="C38" s="110"/>
      <c r="D38" s="110"/>
    </row>
    <row r="39" spans="1:5" ht="15">
      <c r="A39" s="110"/>
      <c r="B39" s="110"/>
      <c r="C39" s="110"/>
      <c r="D39" s="110"/>
    </row>
    <row r="40" spans="1:5" ht="15">
      <c r="A40" s="110"/>
      <c r="B40" s="110"/>
      <c r="C40" s="110"/>
      <c r="D40" s="110"/>
    </row>
    <row r="41" spans="1:5" ht="15">
      <c r="A41" s="110"/>
      <c r="B41" s="110"/>
      <c r="C41" s="110"/>
      <c r="D41" s="110"/>
    </row>
    <row r="42" spans="1:5" ht="15">
      <c r="A42" s="110"/>
      <c r="B42" s="110"/>
      <c r="C42" s="110"/>
      <c r="D42" s="110"/>
    </row>
    <row r="43" spans="1:5" ht="15">
      <c r="A43" s="110"/>
      <c r="B43" s="110"/>
      <c r="C43" s="110"/>
      <c r="D43" s="110"/>
    </row>
    <row r="44" spans="1:5" ht="15">
      <c r="A44" s="110"/>
      <c r="B44" s="110"/>
      <c r="C44" s="110"/>
      <c r="D44" s="110"/>
    </row>
    <row r="45" spans="1:5" ht="15">
      <c r="A45" s="110"/>
      <c r="B45" s="110"/>
      <c r="C45" s="110"/>
      <c r="D45" s="110"/>
    </row>
    <row r="46" spans="1:5" ht="15">
      <c r="A46" s="110"/>
      <c r="B46" s="110"/>
      <c r="C46" s="110"/>
      <c r="D46" s="110"/>
    </row>
    <row r="47" spans="1:5" ht="15">
      <c r="A47" s="110"/>
      <c r="B47" s="110"/>
      <c r="C47" s="110"/>
      <c r="D47" s="110"/>
    </row>
    <row r="48" spans="1:5" ht="15">
      <c r="A48" s="110"/>
      <c r="B48" s="110"/>
      <c r="C48" s="110"/>
      <c r="D48" s="110"/>
    </row>
    <row r="49" spans="1:4" ht="15">
      <c r="A49" s="110"/>
      <c r="B49" s="110"/>
      <c r="C49" s="110"/>
      <c r="D49" s="110"/>
    </row>
    <row r="50" spans="1:4" ht="15">
      <c r="A50" s="110"/>
      <c r="B50" s="110"/>
      <c r="C50" s="110"/>
      <c r="D50" s="110"/>
    </row>
    <row r="51" spans="1:4" ht="15">
      <c r="A51" s="110"/>
      <c r="B51" s="110"/>
      <c r="C51" s="110"/>
      <c r="D51" s="110"/>
    </row>
    <row r="52" spans="1:4" ht="15">
      <c r="A52" s="110"/>
      <c r="B52" s="110"/>
      <c r="C52" s="110"/>
      <c r="D52" s="110"/>
    </row>
    <row r="53" spans="1:4" ht="15">
      <c r="A53" s="110"/>
      <c r="B53" s="110"/>
      <c r="C53" s="110"/>
      <c r="D53" s="110"/>
    </row>
    <row r="54" spans="1:4" ht="15">
      <c r="A54" s="110"/>
      <c r="B54" s="110"/>
      <c r="C54" s="110"/>
      <c r="D54" s="110"/>
    </row>
    <row r="55" spans="1:4" ht="15">
      <c r="A55" s="110"/>
      <c r="B55" s="110"/>
      <c r="C55" s="110"/>
      <c r="D55" s="110"/>
    </row>
    <row r="56" spans="1:4" ht="15">
      <c r="A56" s="110"/>
      <c r="B56" s="110"/>
      <c r="C56" s="110"/>
      <c r="D56" s="110"/>
    </row>
    <row r="57" spans="1:4" ht="15">
      <c r="A57" s="110"/>
      <c r="B57" s="110"/>
      <c r="C57" s="110"/>
      <c r="D57" s="110"/>
    </row>
    <row r="58" spans="1:4" ht="15">
      <c r="A58" s="110"/>
      <c r="B58" s="110"/>
      <c r="C58" s="110"/>
      <c r="D58" s="110"/>
    </row>
    <row r="59" spans="1:4" ht="15">
      <c r="A59" s="110"/>
      <c r="B59" s="110"/>
      <c r="C59" s="110"/>
      <c r="D59" s="110"/>
    </row>
    <row r="60" spans="1:4" ht="15">
      <c r="A60" s="110"/>
      <c r="B60" s="110"/>
      <c r="C60" s="110"/>
      <c r="D60" s="110"/>
    </row>
    <row r="61" spans="1:4" ht="15">
      <c r="A61" s="110"/>
      <c r="B61" s="110"/>
      <c r="C61" s="110"/>
      <c r="D61" s="110"/>
    </row>
    <row r="62" spans="1:4" ht="15">
      <c r="A62" s="110"/>
      <c r="B62" s="110"/>
      <c r="C62" s="110"/>
      <c r="D62" s="110"/>
    </row>
    <row r="63" spans="1:4" ht="15">
      <c r="A63" s="110"/>
      <c r="B63" s="110"/>
      <c r="C63" s="110"/>
      <c r="D63" s="110"/>
    </row>
    <row r="64" spans="1:4" ht="15">
      <c r="A64" s="110"/>
      <c r="B64" s="110"/>
      <c r="C64" s="110"/>
      <c r="D64" s="110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23" workbookViewId="0">
      <selection activeCell="H40" sqref="H40"/>
    </sheetView>
  </sheetViews>
  <sheetFormatPr defaultColWidth="11.44140625" defaultRowHeight="13.2"/>
  <cols>
    <col min="1" max="1" width="30.44140625" style="122" customWidth="1"/>
    <col min="2" max="4" width="18.5546875" style="122" customWidth="1"/>
    <col min="5" max="16384" width="11.44140625" style="122"/>
  </cols>
  <sheetData>
    <row r="1" spans="1:12" ht="20.100000000000001" customHeight="1">
      <c r="A1" s="561" t="s">
        <v>411</v>
      </c>
      <c r="B1" s="562"/>
      <c r="C1" s="562"/>
      <c r="D1" s="562"/>
    </row>
    <row r="2" spans="1:12" ht="20.100000000000001" customHeight="1">
      <c r="A2" s="563"/>
      <c r="B2" s="564"/>
      <c r="C2" s="564"/>
      <c r="D2" s="564"/>
    </row>
    <row r="3" spans="1:12" ht="20.100000000000001" customHeight="1">
      <c r="A3" s="565"/>
      <c r="B3" s="566"/>
      <c r="C3" s="566"/>
      <c r="D3" s="567" t="s">
        <v>46</v>
      </c>
    </row>
    <row r="4" spans="1:12" ht="16.350000000000001" customHeight="1">
      <c r="A4" s="568"/>
      <c r="B4" s="450" t="s">
        <v>0</v>
      </c>
      <c r="C4" s="450" t="s">
        <v>1</v>
      </c>
      <c r="D4" s="450" t="s">
        <v>616</v>
      </c>
    </row>
    <row r="5" spans="1:12" ht="16.350000000000001" customHeight="1">
      <c r="A5" s="568"/>
      <c r="B5" s="569" t="s">
        <v>71</v>
      </c>
      <c r="C5" s="569" t="s">
        <v>71</v>
      </c>
      <c r="D5" s="569" t="s">
        <v>268</v>
      </c>
    </row>
    <row r="6" spans="1:12" ht="16.350000000000001" customHeight="1">
      <c r="A6" s="568"/>
      <c r="B6" s="451" t="s">
        <v>576</v>
      </c>
      <c r="C6" s="451" t="s">
        <v>617</v>
      </c>
      <c r="D6" s="451" t="s">
        <v>325</v>
      </c>
    </row>
    <row r="7" spans="1:12" ht="20.100000000000001" customHeight="1">
      <c r="A7" s="570"/>
      <c r="B7" s="571"/>
      <c r="C7" s="571"/>
      <c r="D7" s="571"/>
    </row>
    <row r="8" spans="1:12" ht="20.100000000000001" customHeight="1">
      <c r="A8" s="572" t="s">
        <v>2</v>
      </c>
      <c r="B8" s="573">
        <v>1826.7</v>
      </c>
      <c r="C8" s="573">
        <v>1863.6</v>
      </c>
      <c r="D8" s="573">
        <v>102.02003613072755</v>
      </c>
      <c r="E8" s="125"/>
      <c r="F8" s="125"/>
      <c r="G8" s="125"/>
      <c r="H8" s="125"/>
      <c r="I8" s="125"/>
      <c r="J8" s="125"/>
      <c r="K8" s="125"/>
      <c r="L8" s="125"/>
    </row>
    <row r="9" spans="1:12" ht="20.100000000000001" customHeight="1">
      <c r="A9" s="574" t="s">
        <v>5</v>
      </c>
      <c r="B9" s="575">
        <v>1361.5</v>
      </c>
      <c r="C9" s="575">
        <v>1385.2</v>
      </c>
      <c r="D9" s="575">
        <v>101.74072713918471</v>
      </c>
      <c r="E9" s="125"/>
      <c r="F9" s="125"/>
      <c r="G9" s="125"/>
      <c r="H9" s="125"/>
      <c r="I9" s="125"/>
      <c r="J9" s="125"/>
      <c r="K9" s="125"/>
    </row>
    <row r="10" spans="1:12" ht="20.100000000000001" customHeight="1">
      <c r="A10" s="574" t="s">
        <v>6</v>
      </c>
      <c r="B10" s="575">
        <v>170.8</v>
      </c>
      <c r="C10" s="575">
        <v>180.5</v>
      </c>
      <c r="D10" s="575">
        <v>105.67915690866509</v>
      </c>
      <c r="E10" s="125"/>
      <c r="F10" s="125"/>
      <c r="G10" s="125"/>
      <c r="H10" s="125"/>
      <c r="I10" s="125"/>
      <c r="J10" s="125"/>
      <c r="K10" s="125"/>
    </row>
    <row r="11" spans="1:12" ht="20.100000000000001" customHeight="1">
      <c r="A11" s="574" t="s">
        <v>309</v>
      </c>
      <c r="B11" s="575">
        <v>294.39999999999998</v>
      </c>
      <c r="C11" s="575">
        <v>297.89999999999998</v>
      </c>
      <c r="D11" s="575">
        <v>101.18885869565217</v>
      </c>
      <c r="E11" s="125"/>
      <c r="F11" s="125"/>
      <c r="G11" s="125"/>
      <c r="H11" s="125"/>
      <c r="I11" s="125"/>
      <c r="J11" s="125"/>
      <c r="K11" s="125"/>
    </row>
    <row r="12" spans="1:12" ht="20.100000000000001" customHeight="1">
      <c r="A12" s="576" t="s">
        <v>3</v>
      </c>
      <c r="B12" s="573">
        <v>940.3</v>
      </c>
      <c r="C12" s="573">
        <v>988</v>
      </c>
      <c r="D12" s="573">
        <v>105.07284909071572</v>
      </c>
      <c r="E12" s="125"/>
      <c r="F12" s="125"/>
      <c r="G12" s="125"/>
      <c r="H12" s="125"/>
      <c r="I12" s="125"/>
      <c r="J12" s="125"/>
      <c r="K12" s="125"/>
    </row>
    <row r="13" spans="1:12" ht="20.100000000000001" customHeight="1">
      <c r="A13" s="574" t="s">
        <v>5</v>
      </c>
      <c r="B13" s="575">
        <v>685.3</v>
      </c>
      <c r="C13" s="575">
        <v>716.5</v>
      </c>
      <c r="D13" s="575">
        <v>104.55275062016636</v>
      </c>
      <c r="E13" s="125"/>
      <c r="F13" s="125"/>
      <c r="G13" s="125"/>
      <c r="H13" s="125"/>
      <c r="J13" s="125"/>
      <c r="K13" s="125"/>
    </row>
    <row r="14" spans="1:12" ht="20.100000000000001" customHeight="1">
      <c r="A14" s="574" t="s">
        <v>6</v>
      </c>
      <c r="B14" s="575">
        <v>138.30000000000001</v>
      </c>
      <c r="C14" s="575">
        <v>148.1</v>
      </c>
      <c r="D14" s="575">
        <v>107.08604483007953</v>
      </c>
      <c r="E14" s="125"/>
      <c r="F14" s="125"/>
      <c r="G14" s="125"/>
      <c r="H14" s="125"/>
      <c r="J14" s="125"/>
      <c r="K14" s="125"/>
    </row>
    <row r="15" spans="1:12" ht="20.100000000000001" customHeight="1">
      <c r="A15" s="574" t="s">
        <v>309</v>
      </c>
      <c r="B15" s="575">
        <v>116.7</v>
      </c>
      <c r="C15" s="575">
        <v>123.4</v>
      </c>
      <c r="D15" s="575">
        <v>105.74121679520137</v>
      </c>
      <c r="E15" s="125"/>
      <c r="F15" s="125"/>
      <c r="G15" s="125"/>
      <c r="H15" s="125"/>
      <c r="J15" s="125"/>
      <c r="K15" s="125"/>
    </row>
    <row r="16" spans="1:12" ht="20.100000000000001" customHeight="1">
      <c r="A16" s="576" t="s">
        <v>4</v>
      </c>
      <c r="B16" s="573">
        <v>886.40000000000009</v>
      </c>
      <c r="C16" s="573">
        <v>875.6</v>
      </c>
      <c r="D16" s="573">
        <v>98.781588447653419</v>
      </c>
      <c r="E16" s="125"/>
      <c r="F16" s="125"/>
      <c r="G16" s="125"/>
      <c r="H16" s="125"/>
      <c r="I16" s="125"/>
      <c r="J16" s="125"/>
      <c r="K16" s="125"/>
    </row>
    <row r="17" spans="1:8" ht="20.100000000000001" customHeight="1">
      <c r="A17" s="574" t="s">
        <v>5</v>
      </c>
      <c r="B17" s="575">
        <v>676.2</v>
      </c>
      <c r="C17" s="575">
        <v>668.7</v>
      </c>
      <c r="D17" s="575">
        <v>98.890860692102933</v>
      </c>
      <c r="E17" s="125"/>
      <c r="F17" s="125"/>
      <c r="G17" s="125"/>
      <c r="H17" s="125"/>
    </row>
    <row r="18" spans="1:8" ht="20.100000000000001" customHeight="1">
      <c r="A18" s="574" t="s">
        <v>6</v>
      </c>
      <c r="B18" s="575">
        <v>32.5</v>
      </c>
      <c r="C18" s="575">
        <v>32.4</v>
      </c>
      <c r="D18" s="575">
        <v>99.692307692307693</v>
      </c>
      <c r="E18" s="125"/>
      <c r="F18" s="125"/>
      <c r="G18" s="125"/>
      <c r="H18" s="125"/>
    </row>
    <row r="19" spans="1:8" ht="20.100000000000001" customHeight="1">
      <c r="A19" s="574" t="s">
        <v>309</v>
      </c>
      <c r="B19" s="575">
        <v>177.7</v>
      </c>
      <c r="C19" s="575">
        <v>174.5</v>
      </c>
      <c r="D19" s="575">
        <v>98.199212155317966</v>
      </c>
      <c r="E19" s="125"/>
      <c r="F19" s="125"/>
      <c r="G19" s="125"/>
      <c r="H19" s="125"/>
    </row>
    <row r="20" spans="1:8" ht="20.100000000000001" customHeight="1">
      <c r="A20" s="124"/>
      <c r="B20" s="124"/>
      <c r="C20" s="124"/>
      <c r="D20" s="124"/>
    </row>
    <row r="21" spans="1:8" ht="20.100000000000001" customHeight="1">
      <c r="A21" s="124"/>
      <c r="B21" s="124"/>
      <c r="C21" s="124"/>
      <c r="D21" s="124"/>
    </row>
    <row r="22" spans="1:8" ht="20.100000000000001" customHeight="1">
      <c r="A22" s="123"/>
      <c r="B22" s="123"/>
      <c r="C22" s="123"/>
      <c r="D22" s="123"/>
    </row>
    <row r="23" spans="1:8" ht="20.100000000000001" customHeight="1">
      <c r="A23" s="123"/>
      <c r="B23" s="123"/>
      <c r="C23" s="123"/>
      <c r="D23" s="123"/>
    </row>
    <row r="24" spans="1:8">
      <c r="A24" s="123"/>
      <c r="B24" s="123"/>
      <c r="C24" s="123"/>
      <c r="D24" s="123"/>
    </row>
    <row r="25" spans="1:8">
      <c r="A25" s="123"/>
      <c r="B25" s="123"/>
      <c r="C25" s="123"/>
      <c r="D25" s="123"/>
    </row>
    <row r="26" spans="1:8">
      <c r="A26" s="123"/>
      <c r="B26" s="123"/>
      <c r="C26" s="123"/>
      <c r="D26" s="123"/>
    </row>
    <row r="27" spans="1:8">
      <c r="A27" s="123"/>
      <c r="B27" s="123"/>
      <c r="C27" s="123"/>
      <c r="D27" s="123"/>
    </row>
    <row r="28" spans="1:8">
      <c r="A28" s="123"/>
      <c r="B28" s="123"/>
      <c r="C28" s="123"/>
      <c r="D28" s="123"/>
    </row>
    <row r="29" spans="1:8">
      <c r="A29" s="123"/>
      <c r="B29" s="123"/>
      <c r="C29" s="123"/>
      <c r="D29" s="123"/>
    </row>
    <row r="30" spans="1:8">
      <c r="A30" s="123"/>
      <c r="B30" s="123"/>
      <c r="C30" s="123"/>
      <c r="D30" s="123"/>
    </row>
    <row r="31" spans="1:8">
      <c r="A31" s="123"/>
      <c r="B31" s="123"/>
      <c r="C31" s="123"/>
      <c r="D31" s="123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7"/>
  <sheetViews>
    <sheetView workbookViewId="0">
      <selection activeCell="H40" sqref="H40"/>
    </sheetView>
  </sheetViews>
  <sheetFormatPr defaultColWidth="14.5546875" defaultRowHeight="16.5" customHeight="1"/>
  <cols>
    <col min="1" max="1" width="46.44140625" style="1" customWidth="1"/>
    <col min="2" max="5" width="10.5546875" style="1" customWidth="1"/>
    <col min="6" max="16384" width="14.5546875" style="1"/>
  </cols>
  <sheetData>
    <row r="1" spans="1:108" ht="23.25" customHeight="1">
      <c r="A1" s="452" t="s">
        <v>349</v>
      </c>
      <c r="B1" s="452"/>
      <c r="C1" s="452"/>
      <c r="D1" s="452"/>
      <c r="E1" s="452"/>
    </row>
    <row r="2" spans="1:108" ht="20.100000000000001" customHeight="1">
      <c r="A2" s="452"/>
      <c r="B2" s="452"/>
      <c r="C2" s="452"/>
      <c r="D2" s="452"/>
      <c r="E2" s="452"/>
    </row>
    <row r="3" spans="1:108" ht="20.100000000000001" customHeight="1">
      <c r="A3" s="11"/>
      <c r="C3" s="10"/>
      <c r="D3" s="10"/>
      <c r="E3" s="166" t="s">
        <v>348</v>
      </c>
    </row>
    <row r="4" spans="1:108" ht="15.6" customHeight="1">
      <c r="A4" s="165"/>
      <c r="B4" s="164" t="s">
        <v>288</v>
      </c>
      <c r="C4" s="164" t="s">
        <v>347</v>
      </c>
      <c r="D4" s="164" t="s">
        <v>256</v>
      </c>
      <c r="E4" s="164" t="s">
        <v>225</v>
      </c>
    </row>
    <row r="5" spans="1:108" ht="15.6" customHeight="1">
      <c r="A5" s="163"/>
      <c r="B5" s="9" t="s">
        <v>617</v>
      </c>
      <c r="C5" s="9" t="s">
        <v>617</v>
      </c>
      <c r="D5" s="9" t="s">
        <v>617</v>
      </c>
      <c r="E5" s="9" t="s">
        <v>617</v>
      </c>
    </row>
    <row r="6" spans="1:108" ht="15.6" customHeight="1">
      <c r="A6" s="163"/>
      <c r="B6" s="9" t="s">
        <v>82</v>
      </c>
      <c r="C6" s="9" t="s">
        <v>82</v>
      </c>
      <c r="D6" s="9" t="s">
        <v>82</v>
      </c>
      <c r="E6" s="9" t="s">
        <v>82</v>
      </c>
    </row>
    <row r="7" spans="1:108" ht="15.6" customHeight="1">
      <c r="A7" s="163"/>
      <c r="B7" s="9" t="s">
        <v>231</v>
      </c>
      <c r="C7" s="9" t="s">
        <v>240</v>
      </c>
      <c r="D7" s="9" t="s">
        <v>231</v>
      </c>
      <c r="E7" s="9" t="s">
        <v>31</v>
      </c>
    </row>
    <row r="8" spans="1:108" ht="15.6" customHeight="1">
      <c r="A8" s="163"/>
      <c r="B8" s="162" t="s">
        <v>306</v>
      </c>
      <c r="C8" s="162" t="s">
        <v>346</v>
      </c>
      <c r="D8" s="162" t="s">
        <v>306</v>
      </c>
      <c r="E8" s="162" t="s">
        <v>306</v>
      </c>
    </row>
    <row r="9" spans="1:108" s="7" customFormat="1" ht="16.350000000000001" customHeight="1">
      <c r="A9" s="163"/>
      <c r="B9" s="9"/>
      <c r="C9" s="9"/>
      <c r="D9" s="9"/>
      <c r="E9" s="9"/>
    </row>
    <row r="10" spans="1:108" s="5" customFormat="1" ht="16.350000000000001" customHeight="1">
      <c r="A10" s="8" t="s">
        <v>30</v>
      </c>
      <c r="B10" s="327">
        <v>109.19</v>
      </c>
      <c r="C10" s="327">
        <v>122.92</v>
      </c>
      <c r="D10" s="327">
        <v>108.54</v>
      </c>
      <c r="E10" s="327">
        <v>106.442600453324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ht="15" customHeight="1">
      <c r="A11" s="161" t="s">
        <v>29</v>
      </c>
      <c r="B11" s="327">
        <v>102.17</v>
      </c>
      <c r="C11" s="327">
        <v>126.62</v>
      </c>
      <c r="D11" s="327">
        <v>102.65</v>
      </c>
      <c r="E11" s="327">
        <v>101</v>
      </c>
    </row>
    <row r="12" spans="1:108" ht="15" customHeight="1">
      <c r="A12" s="159" t="s">
        <v>28</v>
      </c>
      <c r="B12" s="328">
        <v>105.39</v>
      </c>
      <c r="C12" s="328">
        <v>147.49</v>
      </c>
      <c r="D12" s="328">
        <v>104.03</v>
      </c>
      <c r="E12" s="328">
        <v>103.19</v>
      </c>
    </row>
    <row r="13" spans="1:108" ht="15" customHeight="1">
      <c r="A13" s="159" t="s">
        <v>27</v>
      </c>
      <c r="B13" s="328">
        <v>98.31</v>
      </c>
      <c r="C13" s="328">
        <v>122.68</v>
      </c>
      <c r="D13" s="328">
        <v>99.97</v>
      </c>
      <c r="E13" s="328">
        <v>97.8</v>
      </c>
    </row>
    <row r="14" spans="1:108" s="2" customFormat="1" ht="15" customHeight="1">
      <c r="A14" s="159" t="s">
        <v>232</v>
      </c>
      <c r="B14" s="328">
        <v>98.36</v>
      </c>
      <c r="C14" s="328">
        <v>98.48</v>
      </c>
      <c r="D14" s="328">
        <v>117.82</v>
      </c>
      <c r="E14" s="328">
        <v>104.97</v>
      </c>
    </row>
    <row r="15" spans="1:108" s="2" customFormat="1" ht="15" customHeight="1">
      <c r="A15" s="159" t="s">
        <v>26</v>
      </c>
      <c r="B15" s="328">
        <v>100.7</v>
      </c>
      <c r="C15" s="328">
        <v>118.52</v>
      </c>
      <c r="D15" s="328">
        <v>98.2</v>
      </c>
      <c r="E15" s="328">
        <v>96.72</v>
      </c>
    </row>
    <row r="16" spans="1:108" ht="15" customHeight="1">
      <c r="A16" s="159" t="s">
        <v>345</v>
      </c>
      <c r="B16" s="328">
        <v>149.01</v>
      </c>
      <c r="C16" s="328">
        <v>109.59</v>
      </c>
      <c r="D16" s="328">
        <v>141.61000000000001</v>
      </c>
      <c r="E16" s="328">
        <v>147.69</v>
      </c>
    </row>
    <row r="17" spans="1:108" ht="15" customHeight="1">
      <c r="A17" s="160" t="s">
        <v>25</v>
      </c>
      <c r="B17" s="327">
        <v>109.68</v>
      </c>
      <c r="C17" s="327">
        <v>123.47</v>
      </c>
      <c r="D17" s="327">
        <v>109.59</v>
      </c>
      <c r="E17" s="327">
        <v>107.043996693572</v>
      </c>
    </row>
    <row r="18" spans="1:108" ht="15" customHeight="1">
      <c r="A18" s="159" t="s">
        <v>230</v>
      </c>
      <c r="B18" s="328">
        <v>103.8</v>
      </c>
      <c r="C18" s="328">
        <v>144.07</v>
      </c>
      <c r="D18" s="328">
        <v>108.9</v>
      </c>
      <c r="E18" s="328">
        <v>106.2784246448209</v>
      </c>
    </row>
    <row r="19" spans="1:108" ht="15" customHeight="1">
      <c r="A19" s="159" t="s">
        <v>24</v>
      </c>
      <c r="B19" s="328">
        <v>113.41</v>
      </c>
      <c r="C19" s="328">
        <v>115.31</v>
      </c>
      <c r="D19" s="328">
        <v>120.27</v>
      </c>
      <c r="E19" s="328">
        <v>107.49</v>
      </c>
    </row>
    <row r="20" spans="1:108" ht="15" customHeight="1">
      <c r="A20" s="159" t="s">
        <v>78</v>
      </c>
      <c r="B20" s="328">
        <v>110</v>
      </c>
      <c r="C20" s="328">
        <v>119.27</v>
      </c>
      <c r="D20" s="328">
        <v>101.48</v>
      </c>
      <c r="E20" s="328">
        <v>104.24</v>
      </c>
    </row>
    <row r="21" spans="1:108" ht="15" customHeight="1">
      <c r="A21" s="159" t="s">
        <v>23</v>
      </c>
      <c r="B21" s="328">
        <v>108.63</v>
      </c>
      <c r="C21" s="328">
        <v>112.59</v>
      </c>
      <c r="D21" s="328">
        <v>106.78</v>
      </c>
      <c r="E21" s="328">
        <v>105.78</v>
      </c>
    </row>
    <row r="22" spans="1:108" ht="15" customHeight="1">
      <c r="A22" s="159" t="s">
        <v>22</v>
      </c>
      <c r="B22" s="328">
        <v>137.72</v>
      </c>
      <c r="C22" s="328">
        <v>125.8</v>
      </c>
      <c r="D22" s="328">
        <v>121.46</v>
      </c>
      <c r="E22" s="328">
        <v>124.07</v>
      </c>
    </row>
    <row r="23" spans="1:108" ht="15" customHeight="1">
      <c r="A23" s="159" t="s">
        <v>21</v>
      </c>
      <c r="B23" s="328">
        <v>118.13</v>
      </c>
      <c r="C23" s="328">
        <v>122.95</v>
      </c>
      <c r="D23" s="328">
        <v>111.72</v>
      </c>
      <c r="E23" s="328">
        <v>110.37</v>
      </c>
    </row>
    <row r="24" spans="1:108" ht="39" customHeight="1">
      <c r="A24" s="159" t="s">
        <v>344</v>
      </c>
      <c r="B24" s="453">
        <v>101.24</v>
      </c>
      <c r="C24" s="453">
        <v>130.83000000000001</v>
      </c>
      <c r="D24" s="453">
        <v>96.22</v>
      </c>
      <c r="E24" s="453">
        <v>97.83</v>
      </c>
    </row>
    <row r="25" spans="1:108" ht="16.350000000000001" customHeight="1">
      <c r="A25" s="159" t="s">
        <v>20</v>
      </c>
      <c r="B25" s="328">
        <v>103.32</v>
      </c>
      <c r="C25" s="328">
        <v>109.12</v>
      </c>
      <c r="D25" s="328">
        <v>106.13</v>
      </c>
      <c r="E25" s="328">
        <v>103.92</v>
      </c>
    </row>
    <row r="26" spans="1:108" ht="16.350000000000001" customHeight="1">
      <c r="A26" s="159" t="s">
        <v>343</v>
      </c>
      <c r="B26" s="328">
        <v>124.62</v>
      </c>
      <c r="C26" s="328">
        <v>119.37</v>
      </c>
      <c r="D26" s="328">
        <v>107.79</v>
      </c>
      <c r="E26" s="328">
        <v>105.69</v>
      </c>
    </row>
    <row r="27" spans="1:108" s="4" customFormat="1" ht="16.350000000000001" customHeight="1">
      <c r="A27" s="159" t="s">
        <v>342</v>
      </c>
      <c r="B27" s="328">
        <v>84.08</v>
      </c>
      <c r="C27" s="328">
        <v>129.30000000000001</v>
      </c>
      <c r="D27" s="328">
        <v>90.08</v>
      </c>
      <c r="E27" s="328">
        <v>88.29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</row>
    <row r="28" spans="1:108" ht="16.350000000000001" customHeight="1">
      <c r="A28" s="159" t="s">
        <v>19</v>
      </c>
      <c r="B28" s="328">
        <v>95.87</v>
      </c>
      <c r="C28" s="328">
        <v>125.2</v>
      </c>
      <c r="D28" s="328">
        <v>107.57</v>
      </c>
      <c r="E28" s="328">
        <v>102.23</v>
      </c>
    </row>
    <row r="29" spans="1:108" ht="16.350000000000001" customHeight="1">
      <c r="A29" s="159" t="s">
        <v>18</v>
      </c>
      <c r="B29" s="328">
        <v>100.88</v>
      </c>
      <c r="C29" s="328">
        <v>105.05</v>
      </c>
      <c r="D29" s="328">
        <v>96.22</v>
      </c>
      <c r="E29" s="328">
        <v>102.03</v>
      </c>
    </row>
    <row r="30" spans="1:108" ht="16.350000000000001" customHeight="1">
      <c r="A30" s="159" t="s">
        <v>17</v>
      </c>
      <c r="B30" s="328">
        <v>88.74</v>
      </c>
      <c r="C30" s="328">
        <v>110.17</v>
      </c>
      <c r="D30" s="328">
        <v>86.59</v>
      </c>
      <c r="E30" s="328">
        <v>84.5</v>
      </c>
    </row>
    <row r="31" spans="1:108" ht="16.350000000000001" customHeight="1">
      <c r="A31" s="159" t="s">
        <v>16</v>
      </c>
      <c r="B31" s="328">
        <v>116.61</v>
      </c>
      <c r="C31" s="328">
        <v>130.81</v>
      </c>
      <c r="D31" s="328">
        <v>107.48</v>
      </c>
      <c r="E31" s="328">
        <v>108.04</v>
      </c>
    </row>
    <row r="32" spans="1:108" ht="16.350000000000001" customHeight="1">
      <c r="A32" s="159" t="s">
        <v>15</v>
      </c>
      <c r="B32" s="328">
        <v>106.58</v>
      </c>
      <c r="C32" s="328">
        <v>120.31</v>
      </c>
      <c r="D32" s="328">
        <v>103.73</v>
      </c>
      <c r="E32" s="328">
        <v>103.18</v>
      </c>
    </row>
    <row r="33" spans="1:5" ht="27" customHeight="1">
      <c r="A33" s="159" t="s">
        <v>341</v>
      </c>
      <c r="B33" s="453">
        <v>118.33</v>
      </c>
      <c r="C33" s="453">
        <v>117.87</v>
      </c>
      <c r="D33" s="453">
        <v>109.22</v>
      </c>
      <c r="E33" s="453">
        <v>110.06</v>
      </c>
    </row>
    <row r="34" spans="1:5" ht="27" customHeight="1">
      <c r="A34" s="159" t="s">
        <v>340</v>
      </c>
      <c r="B34" s="453">
        <v>108.71</v>
      </c>
      <c r="C34" s="453">
        <v>118.08</v>
      </c>
      <c r="D34" s="453">
        <v>117.74</v>
      </c>
      <c r="E34" s="453">
        <v>109.41471647652961</v>
      </c>
    </row>
    <row r="35" spans="1:5" ht="15" customHeight="1">
      <c r="A35" s="159" t="s">
        <v>13</v>
      </c>
      <c r="B35" s="328">
        <v>119.95</v>
      </c>
      <c r="C35" s="328">
        <v>109.56</v>
      </c>
      <c r="D35" s="328">
        <v>108.19</v>
      </c>
      <c r="E35" s="328">
        <v>112.19</v>
      </c>
    </row>
    <row r="36" spans="1:5" ht="15" customHeight="1">
      <c r="A36" s="159" t="s">
        <v>339</v>
      </c>
      <c r="B36" s="328">
        <v>121.64</v>
      </c>
      <c r="C36" s="328">
        <v>159.38999999999999</v>
      </c>
      <c r="D36" s="328">
        <v>124.69</v>
      </c>
      <c r="E36" s="328">
        <v>116.18</v>
      </c>
    </row>
    <row r="37" spans="1:5" s="2" customFormat="1" ht="15" customHeight="1">
      <c r="A37" s="159" t="s">
        <v>12</v>
      </c>
      <c r="B37" s="328">
        <v>112.29</v>
      </c>
      <c r="C37" s="328">
        <v>134.22</v>
      </c>
      <c r="D37" s="328">
        <v>98.66</v>
      </c>
      <c r="E37" s="328">
        <v>103.79</v>
      </c>
    </row>
    <row r="38" spans="1:5" s="2" customFormat="1" ht="15" customHeight="1">
      <c r="A38" s="159" t="s">
        <v>11</v>
      </c>
      <c r="B38" s="328">
        <v>108.45</v>
      </c>
      <c r="C38" s="328">
        <v>135.16999999999999</v>
      </c>
      <c r="D38" s="328">
        <v>101.09</v>
      </c>
      <c r="E38" s="328">
        <v>105.62</v>
      </c>
    </row>
    <row r="39" spans="1:5" s="2" customFormat="1" ht="15" customHeight="1">
      <c r="A39" s="159" t="s">
        <v>10</v>
      </c>
      <c r="B39" s="328">
        <v>100.17</v>
      </c>
      <c r="C39" s="328">
        <v>117.27</v>
      </c>
      <c r="D39" s="328">
        <v>109.07</v>
      </c>
      <c r="E39" s="328">
        <v>104.01</v>
      </c>
    </row>
    <row r="40" spans="1:5" s="2" customFormat="1" ht="15" customHeight="1">
      <c r="A40" s="159" t="s">
        <v>338</v>
      </c>
      <c r="B40" s="328">
        <v>120.92</v>
      </c>
      <c r="C40" s="328">
        <v>118.2</v>
      </c>
      <c r="D40" s="328">
        <v>109.54</v>
      </c>
      <c r="E40" s="328">
        <v>115.74</v>
      </c>
    </row>
    <row r="41" spans="1:5" ht="15" customHeight="1">
      <c r="A41" s="159" t="s">
        <v>337</v>
      </c>
      <c r="B41" s="329">
        <v>75.41</v>
      </c>
      <c r="C41" s="329">
        <v>136.65</v>
      </c>
      <c r="D41" s="329">
        <v>100.78</v>
      </c>
      <c r="E41" s="329">
        <v>88.08</v>
      </c>
    </row>
    <row r="42" spans="1:5" ht="15" customHeight="1">
      <c r="A42" s="3" t="s">
        <v>9</v>
      </c>
      <c r="B42" s="330">
        <v>111.85</v>
      </c>
      <c r="C42" s="330">
        <v>118.12</v>
      </c>
      <c r="D42" s="330">
        <v>104.75</v>
      </c>
      <c r="E42" s="330">
        <v>107.1</v>
      </c>
    </row>
    <row r="43" spans="1:5" ht="27" customHeight="1">
      <c r="A43" s="3" t="s">
        <v>8</v>
      </c>
      <c r="B43" s="454">
        <v>104.29</v>
      </c>
      <c r="C43" s="454">
        <v>105.99</v>
      </c>
      <c r="D43" s="454">
        <v>108.47</v>
      </c>
      <c r="E43" s="454">
        <v>105.25</v>
      </c>
    </row>
    <row r="44" spans="1:5" ht="16.350000000000001" customHeight="1">
      <c r="A44" s="159" t="s">
        <v>7</v>
      </c>
      <c r="B44" s="331">
        <v>108.31</v>
      </c>
      <c r="C44" s="331">
        <v>103.41</v>
      </c>
      <c r="D44" s="331">
        <v>109.58</v>
      </c>
      <c r="E44" s="331">
        <v>105.71</v>
      </c>
    </row>
    <row r="45" spans="1:5" ht="16.350000000000001" customHeight="1">
      <c r="A45" s="159" t="s">
        <v>233</v>
      </c>
      <c r="B45" s="331">
        <v>103.75</v>
      </c>
      <c r="C45" s="331">
        <v>106.74</v>
      </c>
      <c r="D45" s="331">
        <v>104.34</v>
      </c>
      <c r="E45" s="331">
        <v>99.24</v>
      </c>
    </row>
    <row r="46" spans="1:5" ht="27" customHeight="1">
      <c r="A46" s="159" t="s">
        <v>412</v>
      </c>
      <c r="B46" s="455">
        <v>99.02</v>
      </c>
      <c r="C46" s="455">
        <v>109.61</v>
      </c>
      <c r="D46" s="455">
        <v>107.7</v>
      </c>
      <c r="E46" s="455">
        <v>105.74</v>
      </c>
    </row>
    <row r="47" spans="1:5" ht="16.350000000000001" customHeight="1">
      <c r="A47" s="158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6" workbookViewId="0">
      <selection activeCell="H40" sqref="H40"/>
    </sheetView>
  </sheetViews>
  <sheetFormatPr defaultRowHeight="18" customHeight="1"/>
  <cols>
    <col min="1" max="1" width="24" style="78" customWidth="1"/>
    <col min="2" max="2" width="13.44140625" style="78" customWidth="1"/>
    <col min="3" max="3" width="11.44140625" style="78" customWidth="1"/>
    <col min="4" max="5" width="9" style="78" customWidth="1"/>
    <col min="6" max="6" width="12.5546875" style="78" customWidth="1"/>
    <col min="7" max="7" width="11.5546875" style="78" customWidth="1"/>
    <col min="8" max="245" width="9.33203125" style="78"/>
    <col min="246" max="246" width="33.5546875" style="78" customWidth="1"/>
    <col min="247" max="247" width="10.44140625" style="78" bestFit="1" customWidth="1"/>
    <col min="248" max="248" width="7.5546875" style="78" bestFit="1" customWidth="1"/>
    <col min="249" max="249" width="7" style="78" bestFit="1" customWidth="1"/>
    <col min="250" max="250" width="7.5546875" style="78" bestFit="1" customWidth="1"/>
    <col min="251" max="252" width="10.5546875" style="78" customWidth="1"/>
    <col min="253" max="501" width="9.33203125" style="78"/>
    <col min="502" max="502" width="33.5546875" style="78" customWidth="1"/>
    <col min="503" max="503" width="10.44140625" style="78" bestFit="1" customWidth="1"/>
    <col min="504" max="504" width="7.5546875" style="78" bestFit="1" customWidth="1"/>
    <col min="505" max="505" width="7" style="78" bestFit="1" customWidth="1"/>
    <col min="506" max="506" width="7.5546875" style="78" bestFit="1" customWidth="1"/>
    <col min="507" max="508" width="10.5546875" style="78" customWidth="1"/>
    <col min="509" max="757" width="9.33203125" style="78"/>
    <col min="758" max="758" width="33.5546875" style="78" customWidth="1"/>
    <col min="759" max="759" width="10.44140625" style="78" bestFit="1" customWidth="1"/>
    <col min="760" max="760" width="7.5546875" style="78" bestFit="1" customWidth="1"/>
    <col min="761" max="761" width="7" style="78" bestFit="1" customWidth="1"/>
    <col min="762" max="762" width="7.5546875" style="78" bestFit="1" customWidth="1"/>
    <col min="763" max="764" width="10.5546875" style="78" customWidth="1"/>
    <col min="765" max="1013" width="9.33203125" style="78"/>
    <col min="1014" max="1014" width="33.5546875" style="78" customWidth="1"/>
    <col min="1015" max="1015" width="10.44140625" style="78" bestFit="1" customWidth="1"/>
    <col min="1016" max="1016" width="7.5546875" style="78" bestFit="1" customWidth="1"/>
    <col min="1017" max="1017" width="7" style="78" bestFit="1" customWidth="1"/>
    <col min="1018" max="1018" width="7.5546875" style="78" bestFit="1" customWidth="1"/>
    <col min="1019" max="1020" width="10.5546875" style="78" customWidth="1"/>
    <col min="1021" max="1269" width="9.33203125" style="78"/>
    <col min="1270" max="1270" width="33.5546875" style="78" customWidth="1"/>
    <col min="1271" max="1271" width="10.44140625" style="78" bestFit="1" customWidth="1"/>
    <col min="1272" max="1272" width="7.5546875" style="78" bestFit="1" customWidth="1"/>
    <col min="1273" max="1273" width="7" style="78" bestFit="1" customWidth="1"/>
    <col min="1274" max="1274" width="7.5546875" style="78" bestFit="1" customWidth="1"/>
    <col min="1275" max="1276" width="10.5546875" style="78" customWidth="1"/>
    <col min="1277" max="1525" width="9.33203125" style="78"/>
    <col min="1526" max="1526" width="33.5546875" style="78" customWidth="1"/>
    <col min="1527" max="1527" width="10.44140625" style="78" bestFit="1" customWidth="1"/>
    <col min="1528" max="1528" width="7.5546875" style="78" bestFit="1" customWidth="1"/>
    <col min="1529" max="1529" width="7" style="78" bestFit="1" customWidth="1"/>
    <col min="1530" max="1530" width="7.5546875" style="78" bestFit="1" customWidth="1"/>
    <col min="1531" max="1532" width="10.5546875" style="78" customWidth="1"/>
    <col min="1533" max="1781" width="9.33203125" style="78"/>
    <col min="1782" max="1782" width="33.5546875" style="78" customWidth="1"/>
    <col min="1783" max="1783" width="10.44140625" style="78" bestFit="1" customWidth="1"/>
    <col min="1784" max="1784" width="7.5546875" style="78" bestFit="1" customWidth="1"/>
    <col min="1785" max="1785" width="7" style="78" bestFit="1" customWidth="1"/>
    <col min="1786" max="1786" width="7.5546875" style="78" bestFit="1" customWidth="1"/>
    <col min="1787" max="1788" width="10.5546875" style="78" customWidth="1"/>
    <col min="1789" max="2037" width="9.33203125" style="78"/>
    <col min="2038" max="2038" width="33.5546875" style="78" customWidth="1"/>
    <col min="2039" max="2039" width="10.44140625" style="78" bestFit="1" customWidth="1"/>
    <col min="2040" max="2040" width="7.5546875" style="78" bestFit="1" customWidth="1"/>
    <col min="2041" max="2041" width="7" style="78" bestFit="1" customWidth="1"/>
    <col min="2042" max="2042" width="7.5546875" style="78" bestFit="1" customWidth="1"/>
    <col min="2043" max="2044" width="10.5546875" style="78" customWidth="1"/>
    <col min="2045" max="2293" width="9.33203125" style="78"/>
    <col min="2294" max="2294" width="33.5546875" style="78" customWidth="1"/>
    <col min="2295" max="2295" width="10.44140625" style="78" bestFit="1" customWidth="1"/>
    <col min="2296" max="2296" width="7.5546875" style="78" bestFit="1" customWidth="1"/>
    <col min="2297" max="2297" width="7" style="78" bestFit="1" customWidth="1"/>
    <col min="2298" max="2298" width="7.5546875" style="78" bestFit="1" customWidth="1"/>
    <col min="2299" max="2300" width="10.5546875" style="78" customWidth="1"/>
    <col min="2301" max="2549" width="9.33203125" style="78"/>
    <col min="2550" max="2550" width="33.5546875" style="78" customWidth="1"/>
    <col min="2551" max="2551" width="10.44140625" style="78" bestFit="1" customWidth="1"/>
    <col min="2552" max="2552" width="7.5546875" style="78" bestFit="1" customWidth="1"/>
    <col min="2553" max="2553" width="7" style="78" bestFit="1" customWidth="1"/>
    <col min="2554" max="2554" width="7.5546875" style="78" bestFit="1" customWidth="1"/>
    <col min="2555" max="2556" width="10.5546875" style="78" customWidth="1"/>
    <col min="2557" max="2805" width="9.33203125" style="78"/>
    <col min="2806" max="2806" width="33.5546875" style="78" customWidth="1"/>
    <col min="2807" max="2807" width="10.44140625" style="78" bestFit="1" customWidth="1"/>
    <col min="2808" max="2808" width="7.5546875" style="78" bestFit="1" customWidth="1"/>
    <col min="2809" max="2809" width="7" style="78" bestFit="1" customWidth="1"/>
    <col min="2810" max="2810" width="7.5546875" style="78" bestFit="1" customWidth="1"/>
    <col min="2811" max="2812" width="10.5546875" style="78" customWidth="1"/>
    <col min="2813" max="3061" width="9.33203125" style="78"/>
    <col min="3062" max="3062" width="33.5546875" style="78" customWidth="1"/>
    <col min="3063" max="3063" width="10.44140625" style="78" bestFit="1" customWidth="1"/>
    <col min="3064" max="3064" width="7.5546875" style="78" bestFit="1" customWidth="1"/>
    <col min="3065" max="3065" width="7" style="78" bestFit="1" customWidth="1"/>
    <col min="3066" max="3066" width="7.5546875" style="78" bestFit="1" customWidth="1"/>
    <col min="3067" max="3068" width="10.5546875" style="78" customWidth="1"/>
    <col min="3069" max="3317" width="9.33203125" style="78"/>
    <col min="3318" max="3318" width="33.5546875" style="78" customWidth="1"/>
    <col min="3319" max="3319" width="10.44140625" style="78" bestFit="1" customWidth="1"/>
    <col min="3320" max="3320" width="7.5546875" style="78" bestFit="1" customWidth="1"/>
    <col min="3321" max="3321" width="7" style="78" bestFit="1" customWidth="1"/>
    <col min="3322" max="3322" width="7.5546875" style="78" bestFit="1" customWidth="1"/>
    <col min="3323" max="3324" width="10.5546875" style="78" customWidth="1"/>
    <col min="3325" max="3573" width="9.33203125" style="78"/>
    <col min="3574" max="3574" width="33.5546875" style="78" customWidth="1"/>
    <col min="3575" max="3575" width="10.44140625" style="78" bestFit="1" customWidth="1"/>
    <col min="3576" max="3576" width="7.5546875" style="78" bestFit="1" customWidth="1"/>
    <col min="3577" max="3577" width="7" style="78" bestFit="1" customWidth="1"/>
    <col min="3578" max="3578" width="7.5546875" style="78" bestFit="1" customWidth="1"/>
    <col min="3579" max="3580" width="10.5546875" style="78" customWidth="1"/>
    <col min="3581" max="3829" width="9.33203125" style="78"/>
    <col min="3830" max="3830" width="33.5546875" style="78" customWidth="1"/>
    <col min="3831" max="3831" width="10.44140625" style="78" bestFit="1" customWidth="1"/>
    <col min="3832" max="3832" width="7.5546875" style="78" bestFit="1" customWidth="1"/>
    <col min="3833" max="3833" width="7" style="78" bestFit="1" customWidth="1"/>
    <col min="3834" max="3834" width="7.5546875" style="78" bestFit="1" customWidth="1"/>
    <col min="3835" max="3836" width="10.5546875" style="78" customWidth="1"/>
    <col min="3837" max="4085" width="9.33203125" style="78"/>
    <col min="4086" max="4086" width="33.5546875" style="78" customWidth="1"/>
    <col min="4087" max="4087" width="10.44140625" style="78" bestFit="1" customWidth="1"/>
    <col min="4088" max="4088" width="7.5546875" style="78" bestFit="1" customWidth="1"/>
    <col min="4089" max="4089" width="7" style="78" bestFit="1" customWidth="1"/>
    <col min="4090" max="4090" width="7.5546875" style="78" bestFit="1" customWidth="1"/>
    <col min="4091" max="4092" width="10.5546875" style="78" customWidth="1"/>
    <col min="4093" max="4341" width="9.33203125" style="78"/>
    <col min="4342" max="4342" width="33.5546875" style="78" customWidth="1"/>
    <col min="4343" max="4343" width="10.44140625" style="78" bestFit="1" customWidth="1"/>
    <col min="4344" max="4344" width="7.5546875" style="78" bestFit="1" customWidth="1"/>
    <col min="4345" max="4345" width="7" style="78" bestFit="1" customWidth="1"/>
    <col min="4346" max="4346" width="7.5546875" style="78" bestFit="1" customWidth="1"/>
    <col min="4347" max="4348" width="10.5546875" style="78" customWidth="1"/>
    <col min="4349" max="4597" width="9.33203125" style="78"/>
    <col min="4598" max="4598" width="33.5546875" style="78" customWidth="1"/>
    <col min="4599" max="4599" width="10.44140625" style="78" bestFit="1" customWidth="1"/>
    <col min="4600" max="4600" width="7.5546875" style="78" bestFit="1" customWidth="1"/>
    <col min="4601" max="4601" width="7" style="78" bestFit="1" customWidth="1"/>
    <col min="4602" max="4602" width="7.5546875" style="78" bestFit="1" customWidth="1"/>
    <col min="4603" max="4604" width="10.5546875" style="78" customWidth="1"/>
    <col min="4605" max="4853" width="9.33203125" style="78"/>
    <col min="4854" max="4854" width="33.5546875" style="78" customWidth="1"/>
    <col min="4855" max="4855" width="10.44140625" style="78" bestFit="1" customWidth="1"/>
    <col min="4856" max="4856" width="7.5546875" style="78" bestFit="1" customWidth="1"/>
    <col min="4857" max="4857" width="7" style="78" bestFit="1" customWidth="1"/>
    <col min="4858" max="4858" width="7.5546875" style="78" bestFit="1" customWidth="1"/>
    <col min="4859" max="4860" width="10.5546875" style="78" customWidth="1"/>
    <col min="4861" max="5109" width="9.33203125" style="78"/>
    <col min="5110" max="5110" width="33.5546875" style="78" customWidth="1"/>
    <col min="5111" max="5111" width="10.44140625" style="78" bestFit="1" customWidth="1"/>
    <col min="5112" max="5112" width="7.5546875" style="78" bestFit="1" customWidth="1"/>
    <col min="5113" max="5113" width="7" style="78" bestFit="1" customWidth="1"/>
    <col min="5114" max="5114" width="7.5546875" style="78" bestFit="1" customWidth="1"/>
    <col min="5115" max="5116" width="10.5546875" style="78" customWidth="1"/>
    <col min="5117" max="5365" width="9.33203125" style="78"/>
    <col min="5366" max="5366" width="33.5546875" style="78" customWidth="1"/>
    <col min="5367" max="5367" width="10.44140625" style="78" bestFit="1" customWidth="1"/>
    <col min="5368" max="5368" width="7.5546875" style="78" bestFit="1" customWidth="1"/>
    <col min="5369" max="5369" width="7" style="78" bestFit="1" customWidth="1"/>
    <col min="5370" max="5370" width="7.5546875" style="78" bestFit="1" customWidth="1"/>
    <col min="5371" max="5372" width="10.5546875" style="78" customWidth="1"/>
    <col min="5373" max="5621" width="9.33203125" style="78"/>
    <col min="5622" max="5622" width="33.5546875" style="78" customWidth="1"/>
    <col min="5623" max="5623" width="10.44140625" style="78" bestFit="1" customWidth="1"/>
    <col min="5624" max="5624" width="7.5546875" style="78" bestFit="1" customWidth="1"/>
    <col min="5625" max="5625" width="7" style="78" bestFit="1" customWidth="1"/>
    <col min="5626" max="5626" width="7.5546875" style="78" bestFit="1" customWidth="1"/>
    <col min="5627" max="5628" width="10.5546875" style="78" customWidth="1"/>
    <col min="5629" max="5877" width="9.33203125" style="78"/>
    <col min="5878" max="5878" width="33.5546875" style="78" customWidth="1"/>
    <col min="5879" max="5879" width="10.44140625" style="78" bestFit="1" customWidth="1"/>
    <col min="5880" max="5880" width="7.5546875" style="78" bestFit="1" customWidth="1"/>
    <col min="5881" max="5881" width="7" style="78" bestFit="1" customWidth="1"/>
    <col min="5882" max="5882" width="7.5546875" style="78" bestFit="1" customWidth="1"/>
    <col min="5883" max="5884" width="10.5546875" style="78" customWidth="1"/>
    <col min="5885" max="6133" width="9.33203125" style="78"/>
    <col min="6134" max="6134" width="33.5546875" style="78" customWidth="1"/>
    <col min="6135" max="6135" width="10.44140625" style="78" bestFit="1" customWidth="1"/>
    <col min="6136" max="6136" width="7.5546875" style="78" bestFit="1" customWidth="1"/>
    <col min="6137" max="6137" width="7" style="78" bestFit="1" customWidth="1"/>
    <col min="6138" max="6138" width="7.5546875" style="78" bestFit="1" customWidth="1"/>
    <col min="6139" max="6140" width="10.5546875" style="78" customWidth="1"/>
    <col min="6141" max="6389" width="9.33203125" style="78"/>
    <col min="6390" max="6390" width="33.5546875" style="78" customWidth="1"/>
    <col min="6391" max="6391" width="10.44140625" style="78" bestFit="1" customWidth="1"/>
    <col min="6392" max="6392" width="7.5546875" style="78" bestFit="1" customWidth="1"/>
    <col min="6393" max="6393" width="7" style="78" bestFit="1" customWidth="1"/>
    <col min="6394" max="6394" width="7.5546875" style="78" bestFit="1" customWidth="1"/>
    <col min="6395" max="6396" width="10.5546875" style="78" customWidth="1"/>
    <col min="6397" max="6645" width="9.33203125" style="78"/>
    <col min="6646" max="6646" width="33.5546875" style="78" customWidth="1"/>
    <col min="6647" max="6647" width="10.44140625" style="78" bestFit="1" customWidth="1"/>
    <col min="6648" max="6648" width="7.5546875" style="78" bestFit="1" customWidth="1"/>
    <col min="6649" max="6649" width="7" style="78" bestFit="1" customWidth="1"/>
    <col min="6650" max="6650" width="7.5546875" style="78" bestFit="1" customWidth="1"/>
    <col min="6651" max="6652" width="10.5546875" style="78" customWidth="1"/>
    <col min="6653" max="6901" width="9.33203125" style="78"/>
    <col min="6902" max="6902" width="33.5546875" style="78" customWidth="1"/>
    <col min="6903" max="6903" width="10.44140625" style="78" bestFit="1" customWidth="1"/>
    <col min="6904" max="6904" width="7.5546875" style="78" bestFit="1" customWidth="1"/>
    <col min="6905" max="6905" width="7" style="78" bestFit="1" customWidth="1"/>
    <col min="6906" max="6906" width="7.5546875" style="78" bestFit="1" customWidth="1"/>
    <col min="6907" max="6908" width="10.5546875" style="78" customWidth="1"/>
    <col min="6909" max="7157" width="9.33203125" style="78"/>
    <col min="7158" max="7158" width="33.5546875" style="78" customWidth="1"/>
    <col min="7159" max="7159" width="10.44140625" style="78" bestFit="1" customWidth="1"/>
    <col min="7160" max="7160" width="7.5546875" style="78" bestFit="1" customWidth="1"/>
    <col min="7161" max="7161" width="7" style="78" bestFit="1" customWidth="1"/>
    <col min="7162" max="7162" width="7.5546875" style="78" bestFit="1" customWidth="1"/>
    <col min="7163" max="7164" width="10.5546875" style="78" customWidth="1"/>
    <col min="7165" max="7413" width="9.33203125" style="78"/>
    <col min="7414" max="7414" width="33.5546875" style="78" customWidth="1"/>
    <col min="7415" max="7415" width="10.44140625" style="78" bestFit="1" customWidth="1"/>
    <col min="7416" max="7416" width="7.5546875" style="78" bestFit="1" customWidth="1"/>
    <col min="7417" max="7417" width="7" style="78" bestFit="1" customWidth="1"/>
    <col min="7418" max="7418" width="7.5546875" style="78" bestFit="1" customWidth="1"/>
    <col min="7419" max="7420" width="10.5546875" style="78" customWidth="1"/>
    <col min="7421" max="7669" width="9.33203125" style="78"/>
    <col min="7670" max="7670" width="33.5546875" style="78" customWidth="1"/>
    <col min="7671" max="7671" width="10.44140625" style="78" bestFit="1" customWidth="1"/>
    <col min="7672" max="7672" width="7.5546875" style="78" bestFit="1" customWidth="1"/>
    <col min="7673" max="7673" width="7" style="78" bestFit="1" customWidth="1"/>
    <col min="7674" max="7674" width="7.5546875" style="78" bestFit="1" customWidth="1"/>
    <col min="7675" max="7676" width="10.5546875" style="78" customWidth="1"/>
    <col min="7677" max="7925" width="9.33203125" style="78"/>
    <col min="7926" max="7926" width="33.5546875" style="78" customWidth="1"/>
    <col min="7927" max="7927" width="10.44140625" style="78" bestFit="1" customWidth="1"/>
    <col min="7928" max="7928" width="7.5546875" style="78" bestFit="1" customWidth="1"/>
    <col min="7929" max="7929" width="7" style="78" bestFit="1" customWidth="1"/>
    <col min="7930" max="7930" width="7.5546875" style="78" bestFit="1" customWidth="1"/>
    <col min="7931" max="7932" width="10.5546875" style="78" customWidth="1"/>
    <col min="7933" max="8181" width="9.33203125" style="78"/>
    <col min="8182" max="8182" width="33.5546875" style="78" customWidth="1"/>
    <col min="8183" max="8183" width="10.44140625" style="78" bestFit="1" customWidth="1"/>
    <col min="8184" max="8184" width="7.5546875" style="78" bestFit="1" customWidth="1"/>
    <col min="8185" max="8185" width="7" style="78" bestFit="1" customWidth="1"/>
    <col min="8186" max="8186" width="7.5546875" style="78" bestFit="1" customWidth="1"/>
    <col min="8187" max="8188" width="10.5546875" style="78" customWidth="1"/>
    <col min="8189" max="8437" width="9.33203125" style="78"/>
    <col min="8438" max="8438" width="33.5546875" style="78" customWidth="1"/>
    <col min="8439" max="8439" width="10.44140625" style="78" bestFit="1" customWidth="1"/>
    <col min="8440" max="8440" width="7.5546875" style="78" bestFit="1" customWidth="1"/>
    <col min="8441" max="8441" width="7" style="78" bestFit="1" customWidth="1"/>
    <col min="8442" max="8442" width="7.5546875" style="78" bestFit="1" customWidth="1"/>
    <col min="8443" max="8444" width="10.5546875" style="78" customWidth="1"/>
    <col min="8445" max="8693" width="9.33203125" style="78"/>
    <col min="8694" max="8694" width="33.5546875" style="78" customWidth="1"/>
    <col min="8695" max="8695" width="10.44140625" style="78" bestFit="1" customWidth="1"/>
    <col min="8696" max="8696" width="7.5546875" style="78" bestFit="1" customWidth="1"/>
    <col min="8697" max="8697" width="7" style="78" bestFit="1" customWidth="1"/>
    <col min="8698" max="8698" width="7.5546875" style="78" bestFit="1" customWidth="1"/>
    <col min="8699" max="8700" width="10.5546875" style="78" customWidth="1"/>
    <col min="8701" max="8949" width="9.33203125" style="78"/>
    <col min="8950" max="8950" width="33.5546875" style="78" customWidth="1"/>
    <col min="8951" max="8951" width="10.44140625" style="78" bestFit="1" customWidth="1"/>
    <col min="8952" max="8952" width="7.5546875" style="78" bestFit="1" customWidth="1"/>
    <col min="8953" max="8953" width="7" style="78" bestFit="1" customWidth="1"/>
    <col min="8954" max="8954" width="7.5546875" style="78" bestFit="1" customWidth="1"/>
    <col min="8955" max="8956" width="10.5546875" style="78" customWidth="1"/>
    <col min="8957" max="9205" width="9.33203125" style="78"/>
    <col min="9206" max="9206" width="33.5546875" style="78" customWidth="1"/>
    <col min="9207" max="9207" width="10.44140625" style="78" bestFit="1" customWidth="1"/>
    <col min="9208" max="9208" width="7.5546875" style="78" bestFit="1" customWidth="1"/>
    <col min="9209" max="9209" width="7" style="78" bestFit="1" customWidth="1"/>
    <col min="9210" max="9210" width="7.5546875" style="78" bestFit="1" customWidth="1"/>
    <col min="9211" max="9212" width="10.5546875" style="78" customWidth="1"/>
    <col min="9213" max="9461" width="9.33203125" style="78"/>
    <col min="9462" max="9462" width="33.5546875" style="78" customWidth="1"/>
    <col min="9463" max="9463" width="10.44140625" style="78" bestFit="1" customWidth="1"/>
    <col min="9464" max="9464" width="7.5546875" style="78" bestFit="1" customWidth="1"/>
    <col min="9465" max="9465" width="7" style="78" bestFit="1" customWidth="1"/>
    <col min="9466" max="9466" width="7.5546875" style="78" bestFit="1" customWidth="1"/>
    <col min="9467" max="9468" width="10.5546875" style="78" customWidth="1"/>
    <col min="9469" max="9717" width="9.33203125" style="78"/>
    <col min="9718" max="9718" width="33.5546875" style="78" customWidth="1"/>
    <col min="9719" max="9719" width="10.44140625" style="78" bestFit="1" customWidth="1"/>
    <col min="9720" max="9720" width="7.5546875" style="78" bestFit="1" customWidth="1"/>
    <col min="9721" max="9721" width="7" style="78" bestFit="1" customWidth="1"/>
    <col min="9722" max="9722" width="7.5546875" style="78" bestFit="1" customWidth="1"/>
    <col min="9723" max="9724" width="10.5546875" style="78" customWidth="1"/>
    <col min="9725" max="9973" width="9.33203125" style="78"/>
    <col min="9974" max="9974" width="33.5546875" style="78" customWidth="1"/>
    <col min="9975" max="9975" width="10.44140625" style="78" bestFit="1" customWidth="1"/>
    <col min="9976" max="9976" width="7.5546875" style="78" bestFit="1" customWidth="1"/>
    <col min="9977" max="9977" width="7" style="78" bestFit="1" customWidth="1"/>
    <col min="9978" max="9978" width="7.5546875" style="78" bestFit="1" customWidth="1"/>
    <col min="9979" max="9980" width="10.5546875" style="78" customWidth="1"/>
    <col min="9981" max="10229" width="9.33203125" style="78"/>
    <col min="10230" max="10230" width="33.5546875" style="78" customWidth="1"/>
    <col min="10231" max="10231" width="10.44140625" style="78" bestFit="1" customWidth="1"/>
    <col min="10232" max="10232" width="7.5546875" style="78" bestFit="1" customWidth="1"/>
    <col min="10233" max="10233" width="7" style="78" bestFit="1" customWidth="1"/>
    <col min="10234" max="10234" width="7.5546875" style="78" bestFit="1" customWidth="1"/>
    <col min="10235" max="10236" width="10.5546875" style="78" customWidth="1"/>
    <col min="10237" max="10485" width="9.33203125" style="78"/>
    <col min="10486" max="10486" width="33.5546875" style="78" customWidth="1"/>
    <col min="10487" max="10487" width="10.44140625" style="78" bestFit="1" customWidth="1"/>
    <col min="10488" max="10488" width="7.5546875" style="78" bestFit="1" customWidth="1"/>
    <col min="10489" max="10489" width="7" style="78" bestFit="1" customWidth="1"/>
    <col min="10490" max="10490" width="7.5546875" style="78" bestFit="1" customWidth="1"/>
    <col min="10491" max="10492" width="10.5546875" style="78" customWidth="1"/>
    <col min="10493" max="10741" width="9.33203125" style="78"/>
    <col min="10742" max="10742" width="33.5546875" style="78" customWidth="1"/>
    <col min="10743" max="10743" width="10.44140625" style="78" bestFit="1" customWidth="1"/>
    <col min="10744" max="10744" width="7.5546875" style="78" bestFit="1" customWidth="1"/>
    <col min="10745" max="10745" width="7" style="78" bestFit="1" customWidth="1"/>
    <col min="10746" max="10746" width="7.5546875" style="78" bestFit="1" customWidth="1"/>
    <col min="10747" max="10748" width="10.5546875" style="78" customWidth="1"/>
    <col min="10749" max="10997" width="9.33203125" style="78"/>
    <col min="10998" max="10998" width="33.5546875" style="78" customWidth="1"/>
    <col min="10999" max="10999" width="10.44140625" style="78" bestFit="1" customWidth="1"/>
    <col min="11000" max="11000" width="7.5546875" style="78" bestFit="1" customWidth="1"/>
    <col min="11001" max="11001" width="7" style="78" bestFit="1" customWidth="1"/>
    <col min="11002" max="11002" width="7.5546875" style="78" bestFit="1" customWidth="1"/>
    <col min="11003" max="11004" width="10.5546875" style="78" customWidth="1"/>
    <col min="11005" max="11253" width="9.33203125" style="78"/>
    <col min="11254" max="11254" width="33.5546875" style="78" customWidth="1"/>
    <col min="11255" max="11255" width="10.44140625" style="78" bestFit="1" customWidth="1"/>
    <col min="11256" max="11256" width="7.5546875" style="78" bestFit="1" customWidth="1"/>
    <col min="11257" max="11257" width="7" style="78" bestFit="1" customWidth="1"/>
    <col min="11258" max="11258" width="7.5546875" style="78" bestFit="1" customWidth="1"/>
    <col min="11259" max="11260" width="10.5546875" style="78" customWidth="1"/>
    <col min="11261" max="11509" width="9.33203125" style="78"/>
    <col min="11510" max="11510" width="33.5546875" style="78" customWidth="1"/>
    <col min="11511" max="11511" width="10.44140625" style="78" bestFit="1" customWidth="1"/>
    <col min="11512" max="11512" width="7.5546875" style="78" bestFit="1" customWidth="1"/>
    <col min="11513" max="11513" width="7" style="78" bestFit="1" customWidth="1"/>
    <col min="11514" max="11514" width="7.5546875" style="78" bestFit="1" customWidth="1"/>
    <col min="11515" max="11516" width="10.5546875" style="78" customWidth="1"/>
    <col min="11517" max="11765" width="9.33203125" style="78"/>
    <col min="11766" max="11766" width="33.5546875" style="78" customWidth="1"/>
    <col min="11767" max="11767" width="10.44140625" style="78" bestFit="1" customWidth="1"/>
    <col min="11768" max="11768" width="7.5546875" style="78" bestFit="1" customWidth="1"/>
    <col min="11769" max="11769" width="7" style="78" bestFit="1" customWidth="1"/>
    <col min="11770" max="11770" width="7.5546875" style="78" bestFit="1" customWidth="1"/>
    <col min="11771" max="11772" width="10.5546875" style="78" customWidth="1"/>
    <col min="11773" max="12021" width="9.33203125" style="78"/>
    <col min="12022" max="12022" width="33.5546875" style="78" customWidth="1"/>
    <col min="12023" max="12023" width="10.44140625" style="78" bestFit="1" customWidth="1"/>
    <col min="12024" max="12024" width="7.5546875" style="78" bestFit="1" customWidth="1"/>
    <col min="12025" max="12025" width="7" style="78" bestFit="1" customWidth="1"/>
    <col min="12026" max="12026" width="7.5546875" style="78" bestFit="1" customWidth="1"/>
    <col min="12027" max="12028" width="10.5546875" style="78" customWidth="1"/>
    <col min="12029" max="12277" width="9.33203125" style="78"/>
    <col min="12278" max="12278" width="33.5546875" style="78" customWidth="1"/>
    <col min="12279" max="12279" width="10.44140625" style="78" bestFit="1" customWidth="1"/>
    <col min="12280" max="12280" width="7.5546875" style="78" bestFit="1" customWidth="1"/>
    <col min="12281" max="12281" width="7" style="78" bestFit="1" customWidth="1"/>
    <col min="12282" max="12282" width="7.5546875" style="78" bestFit="1" customWidth="1"/>
    <col min="12283" max="12284" width="10.5546875" style="78" customWidth="1"/>
    <col min="12285" max="12533" width="9.33203125" style="78"/>
    <col min="12534" max="12534" width="33.5546875" style="78" customWidth="1"/>
    <col min="12535" max="12535" width="10.44140625" style="78" bestFit="1" customWidth="1"/>
    <col min="12536" max="12536" width="7.5546875" style="78" bestFit="1" customWidth="1"/>
    <col min="12537" max="12537" width="7" style="78" bestFit="1" customWidth="1"/>
    <col min="12538" max="12538" width="7.5546875" style="78" bestFit="1" customWidth="1"/>
    <col min="12539" max="12540" width="10.5546875" style="78" customWidth="1"/>
    <col min="12541" max="12789" width="9.33203125" style="78"/>
    <col min="12790" max="12790" width="33.5546875" style="78" customWidth="1"/>
    <col min="12791" max="12791" width="10.44140625" style="78" bestFit="1" customWidth="1"/>
    <col min="12792" max="12792" width="7.5546875" style="78" bestFit="1" customWidth="1"/>
    <col min="12793" max="12793" width="7" style="78" bestFit="1" customWidth="1"/>
    <col min="12794" max="12794" width="7.5546875" style="78" bestFit="1" customWidth="1"/>
    <col min="12795" max="12796" width="10.5546875" style="78" customWidth="1"/>
    <col min="12797" max="13045" width="9.33203125" style="78"/>
    <col min="13046" max="13046" width="33.5546875" style="78" customWidth="1"/>
    <col min="13047" max="13047" width="10.44140625" style="78" bestFit="1" customWidth="1"/>
    <col min="13048" max="13048" width="7.5546875" style="78" bestFit="1" customWidth="1"/>
    <col min="13049" max="13049" width="7" style="78" bestFit="1" customWidth="1"/>
    <col min="13050" max="13050" width="7.5546875" style="78" bestFit="1" customWidth="1"/>
    <col min="13051" max="13052" width="10.5546875" style="78" customWidth="1"/>
    <col min="13053" max="13301" width="9.33203125" style="78"/>
    <col min="13302" max="13302" width="33.5546875" style="78" customWidth="1"/>
    <col min="13303" max="13303" width="10.44140625" style="78" bestFit="1" customWidth="1"/>
    <col min="13304" max="13304" width="7.5546875" style="78" bestFit="1" customWidth="1"/>
    <col min="13305" max="13305" width="7" style="78" bestFit="1" customWidth="1"/>
    <col min="13306" max="13306" width="7.5546875" style="78" bestFit="1" customWidth="1"/>
    <col min="13307" max="13308" width="10.5546875" style="78" customWidth="1"/>
    <col min="13309" max="13557" width="9.33203125" style="78"/>
    <col min="13558" max="13558" width="33.5546875" style="78" customWidth="1"/>
    <col min="13559" max="13559" width="10.44140625" style="78" bestFit="1" customWidth="1"/>
    <col min="13560" max="13560" width="7.5546875" style="78" bestFit="1" customWidth="1"/>
    <col min="13561" max="13561" width="7" style="78" bestFit="1" customWidth="1"/>
    <col min="13562" max="13562" width="7.5546875" style="78" bestFit="1" customWidth="1"/>
    <col min="13563" max="13564" width="10.5546875" style="78" customWidth="1"/>
    <col min="13565" max="13813" width="9.33203125" style="78"/>
    <col min="13814" max="13814" width="33.5546875" style="78" customWidth="1"/>
    <col min="13815" max="13815" width="10.44140625" style="78" bestFit="1" customWidth="1"/>
    <col min="13816" max="13816" width="7.5546875" style="78" bestFit="1" customWidth="1"/>
    <col min="13817" max="13817" width="7" style="78" bestFit="1" customWidth="1"/>
    <col min="13818" max="13818" width="7.5546875" style="78" bestFit="1" customWidth="1"/>
    <col min="13819" max="13820" width="10.5546875" style="78" customWidth="1"/>
    <col min="13821" max="14069" width="9.33203125" style="78"/>
    <col min="14070" max="14070" width="33.5546875" style="78" customWidth="1"/>
    <col min="14071" max="14071" width="10.44140625" style="78" bestFit="1" customWidth="1"/>
    <col min="14072" max="14072" width="7.5546875" style="78" bestFit="1" customWidth="1"/>
    <col min="14073" max="14073" width="7" style="78" bestFit="1" customWidth="1"/>
    <col min="14074" max="14074" width="7.5546875" style="78" bestFit="1" customWidth="1"/>
    <col min="14075" max="14076" width="10.5546875" style="78" customWidth="1"/>
    <col min="14077" max="14325" width="9.33203125" style="78"/>
    <col min="14326" max="14326" width="33.5546875" style="78" customWidth="1"/>
    <col min="14327" max="14327" width="10.44140625" style="78" bestFit="1" customWidth="1"/>
    <col min="14328" max="14328" width="7.5546875" style="78" bestFit="1" customWidth="1"/>
    <col min="14329" max="14329" width="7" style="78" bestFit="1" customWidth="1"/>
    <col min="14330" max="14330" width="7.5546875" style="78" bestFit="1" customWidth="1"/>
    <col min="14331" max="14332" width="10.5546875" style="78" customWidth="1"/>
    <col min="14333" max="14581" width="9.33203125" style="78"/>
    <col min="14582" max="14582" width="33.5546875" style="78" customWidth="1"/>
    <col min="14583" max="14583" width="10.44140625" style="78" bestFit="1" customWidth="1"/>
    <col min="14584" max="14584" width="7.5546875" style="78" bestFit="1" customWidth="1"/>
    <col min="14585" max="14585" width="7" style="78" bestFit="1" customWidth="1"/>
    <col min="14586" max="14586" width="7.5546875" style="78" bestFit="1" customWidth="1"/>
    <col min="14587" max="14588" width="10.5546875" style="78" customWidth="1"/>
    <col min="14589" max="14837" width="9.33203125" style="78"/>
    <col min="14838" max="14838" width="33.5546875" style="78" customWidth="1"/>
    <col min="14839" max="14839" width="10.44140625" style="78" bestFit="1" customWidth="1"/>
    <col min="14840" max="14840" width="7.5546875" style="78" bestFit="1" customWidth="1"/>
    <col min="14841" max="14841" width="7" style="78" bestFit="1" customWidth="1"/>
    <col min="14842" max="14842" width="7.5546875" style="78" bestFit="1" customWidth="1"/>
    <col min="14843" max="14844" width="10.5546875" style="78" customWidth="1"/>
    <col min="14845" max="15093" width="9.33203125" style="78"/>
    <col min="15094" max="15094" width="33.5546875" style="78" customWidth="1"/>
    <col min="15095" max="15095" width="10.44140625" style="78" bestFit="1" customWidth="1"/>
    <col min="15096" max="15096" width="7.5546875" style="78" bestFit="1" customWidth="1"/>
    <col min="15097" max="15097" width="7" style="78" bestFit="1" customWidth="1"/>
    <col min="15098" max="15098" width="7.5546875" style="78" bestFit="1" customWidth="1"/>
    <col min="15099" max="15100" width="10.5546875" style="78" customWidth="1"/>
    <col min="15101" max="15349" width="9.33203125" style="78"/>
    <col min="15350" max="15350" width="33.5546875" style="78" customWidth="1"/>
    <col min="15351" max="15351" width="10.44140625" style="78" bestFit="1" customWidth="1"/>
    <col min="15352" max="15352" width="7.5546875" style="78" bestFit="1" customWidth="1"/>
    <col min="15353" max="15353" width="7" style="78" bestFit="1" customWidth="1"/>
    <col min="15354" max="15354" width="7.5546875" style="78" bestFit="1" customWidth="1"/>
    <col min="15355" max="15356" width="10.5546875" style="78" customWidth="1"/>
    <col min="15357" max="15605" width="9.33203125" style="78"/>
    <col min="15606" max="15606" width="33.5546875" style="78" customWidth="1"/>
    <col min="15607" max="15607" width="10.44140625" style="78" bestFit="1" customWidth="1"/>
    <col min="15608" max="15608" width="7.5546875" style="78" bestFit="1" customWidth="1"/>
    <col min="15609" max="15609" width="7" style="78" bestFit="1" customWidth="1"/>
    <col min="15610" max="15610" width="7.5546875" style="78" bestFit="1" customWidth="1"/>
    <col min="15611" max="15612" width="10.5546875" style="78" customWidth="1"/>
    <col min="15613" max="15861" width="9.33203125" style="78"/>
    <col min="15862" max="15862" width="33.5546875" style="78" customWidth="1"/>
    <col min="15863" max="15863" width="10.44140625" style="78" bestFit="1" customWidth="1"/>
    <col min="15864" max="15864" width="7.5546875" style="78" bestFit="1" customWidth="1"/>
    <col min="15865" max="15865" width="7" style="78" bestFit="1" customWidth="1"/>
    <col min="15866" max="15866" width="7.5546875" style="78" bestFit="1" customWidth="1"/>
    <col min="15867" max="15868" width="10.5546875" style="78" customWidth="1"/>
    <col min="15869" max="16117" width="9.33203125" style="78"/>
    <col min="16118" max="16118" width="33.5546875" style="78" customWidth="1"/>
    <col min="16119" max="16119" width="10.44140625" style="78" bestFit="1" customWidth="1"/>
    <col min="16120" max="16120" width="7.5546875" style="78" bestFit="1" customWidth="1"/>
    <col min="16121" max="16121" width="7" style="78" bestFit="1" customWidth="1"/>
    <col min="16122" max="16122" width="7.5546875" style="78" bestFit="1" customWidth="1"/>
    <col min="16123" max="16124" width="10.5546875" style="78" customWidth="1"/>
    <col min="16125" max="16384" width="9.33203125" style="78"/>
  </cols>
  <sheetData>
    <row r="1" spans="1:12" ht="20.100000000000001" customHeight="1">
      <c r="A1" s="73" t="s">
        <v>354</v>
      </c>
      <c r="B1" s="175"/>
      <c r="C1" s="175"/>
      <c r="D1" s="175"/>
      <c r="E1" s="175"/>
      <c r="F1" s="175"/>
      <c r="G1" s="175"/>
    </row>
    <row r="2" spans="1:12" ht="20.100000000000001" customHeight="1">
      <c r="A2" s="74"/>
      <c r="B2" s="174"/>
    </row>
    <row r="3" spans="1:12" ht="20.100000000000001" customHeight="1">
      <c r="A3" s="75"/>
      <c r="B3" s="75"/>
      <c r="G3" s="173"/>
    </row>
    <row r="4" spans="1:12" ht="15" customHeight="1">
      <c r="A4" s="76"/>
      <c r="B4" s="559" t="s">
        <v>74</v>
      </c>
      <c r="C4" s="559" t="s">
        <v>0</v>
      </c>
      <c r="D4" s="559" t="s">
        <v>1</v>
      </c>
      <c r="E4" s="559" t="s">
        <v>1</v>
      </c>
      <c r="F4" s="755" t="s">
        <v>33</v>
      </c>
      <c r="G4" s="755" t="s">
        <v>73</v>
      </c>
    </row>
    <row r="5" spans="1:12" ht="15" customHeight="1">
      <c r="A5" s="75"/>
      <c r="B5" s="105" t="s">
        <v>72</v>
      </c>
      <c r="C5" s="105" t="s">
        <v>32</v>
      </c>
      <c r="D5" s="171" t="s">
        <v>127</v>
      </c>
      <c r="E5" s="105" t="s">
        <v>71</v>
      </c>
      <c r="F5" s="756" t="s">
        <v>668</v>
      </c>
      <c r="G5" s="756" t="s">
        <v>668</v>
      </c>
    </row>
    <row r="6" spans="1:12" ht="15" customHeight="1">
      <c r="A6" s="75"/>
      <c r="C6" s="105" t="s">
        <v>70</v>
      </c>
      <c r="D6" s="105" t="s">
        <v>70</v>
      </c>
      <c r="E6" s="105" t="s">
        <v>70</v>
      </c>
      <c r="F6" s="170" t="s">
        <v>95</v>
      </c>
      <c r="G6" s="170" t="s">
        <v>95</v>
      </c>
    </row>
    <row r="7" spans="1:12" ht="15" customHeight="1">
      <c r="A7" s="75"/>
      <c r="B7" s="560"/>
      <c r="C7" s="560">
        <v>2022</v>
      </c>
      <c r="D7" s="560">
        <v>2022</v>
      </c>
      <c r="E7" s="560">
        <v>2022</v>
      </c>
      <c r="F7" s="169" t="s">
        <v>353</v>
      </c>
      <c r="G7" s="169" t="s">
        <v>353</v>
      </c>
    </row>
    <row r="8" spans="1:12" ht="15">
      <c r="A8" s="75"/>
      <c r="B8" s="168"/>
      <c r="C8" s="167"/>
      <c r="D8" s="167"/>
      <c r="E8" s="167"/>
      <c r="F8" s="167"/>
      <c r="G8" s="167"/>
    </row>
    <row r="9" spans="1:12" ht="17.850000000000001" customHeight="1">
      <c r="A9" s="534" t="s">
        <v>69</v>
      </c>
      <c r="B9" s="535" t="s">
        <v>46</v>
      </c>
      <c r="C9" s="333">
        <v>3137.9621471663299</v>
      </c>
      <c r="D9" s="333">
        <v>4618.4748051544293</v>
      </c>
      <c r="E9" s="456">
        <v>11562.51359386767</v>
      </c>
      <c r="F9" s="332">
        <v>103.95789719213404</v>
      </c>
      <c r="G9" s="332">
        <v>103.18748257818635</v>
      </c>
      <c r="H9" s="757"/>
      <c r="I9" s="757"/>
      <c r="J9" s="757"/>
      <c r="K9" s="757"/>
      <c r="L9" s="757"/>
    </row>
    <row r="10" spans="1:12" ht="17.850000000000001" customHeight="1">
      <c r="A10" s="534" t="s">
        <v>68</v>
      </c>
      <c r="B10" s="535" t="s">
        <v>37</v>
      </c>
      <c r="C10" s="333">
        <v>700</v>
      </c>
      <c r="D10" s="333">
        <v>761.91176470588198</v>
      </c>
      <c r="E10" s="456">
        <v>2235.3817647058818</v>
      </c>
      <c r="F10" s="332">
        <v>100.38363171355493</v>
      </c>
      <c r="G10" s="332">
        <v>98.388281897265927</v>
      </c>
      <c r="H10" s="757"/>
      <c r="I10" s="757"/>
      <c r="J10" s="757"/>
      <c r="K10" s="757"/>
      <c r="L10" s="757"/>
    </row>
    <row r="11" spans="1:12" ht="17.850000000000001" customHeight="1">
      <c r="A11" s="534" t="s">
        <v>67</v>
      </c>
      <c r="B11" s="535" t="s">
        <v>610</v>
      </c>
      <c r="C11" s="333">
        <v>560</v>
      </c>
      <c r="D11" s="333">
        <v>764.25882352941198</v>
      </c>
      <c r="E11" s="456">
        <v>1980.3588235294121</v>
      </c>
      <c r="F11" s="332">
        <v>99.642610629649539</v>
      </c>
      <c r="G11" s="332">
        <v>97.271910385058803</v>
      </c>
      <c r="H11" s="757"/>
      <c r="I11" s="757"/>
      <c r="J11" s="757"/>
      <c r="K11" s="757"/>
      <c r="L11" s="757"/>
    </row>
    <row r="12" spans="1:12" ht="17.850000000000001" customHeight="1">
      <c r="A12" s="534" t="s">
        <v>66</v>
      </c>
      <c r="B12" s="535" t="s">
        <v>46</v>
      </c>
      <c r="C12" s="333">
        <v>68.777481999999992</v>
      </c>
      <c r="D12" s="333">
        <v>77.460999999999999</v>
      </c>
      <c r="E12" s="456">
        <v>220.32786400000001</v>
      </c>
      <c r="F12" s="332">
        <v>98.896530183556564</v>
      </c>
      <c r="G12" s="332">
        <v>98.272909901873334</v>
      </c>
      <c r="H12" s="757"/>
      <c r="I12" s="757"/>
      <c r="J12" s="757"/>
      <c r="K12" s="757"/>
      <c r="L12" s="757"/>
    </row>
    <row r="13" spans="1:12" ht="17.850000000000001" customHeight="1">
      <c r="A13" s="534" t="s">
        <v>608</v>
      </c>
      <c r="B13" s="535" t="s">
        <v>37</v>
      </c>
      <c r="C13" s="333">
        <v>788.09697966049998</v>
      </c>
      <c r="D13" s="333">
        <v>1033.1934555872631</v>
      </c>
      <c r="E13" s="456">
        <v>2874.4665162477631</v>
      </c>
      <c r="F13" s="332">
        <v>91.615769596003418</v>
      </c>
      <c r="G13" s="332">
        <v>87.549617489832571</v>
      </c>
      <c r="H13" s="757"/>
      <c r="I13" s="757"/>
      <c r="J13" s="757"/>
      <c r="K13" s="757"/>
      <c r="L13" s="757"/>
    </row>
    <row r="14" spans="1:12" ht="17.850000000000001" customHeight="1">
      <c r="A14" s="534" t="s">
        <v>352</v>
      </c>
      <c r="B14" s="535" t="s">
        <v>37</v>
      </c>
      <c r="C14" s="333">
        <v>113.32138999999999</v>
      </c>
      <c r="D14" s="333">
        <v>124</v>
      </c>
      <c r="E14" s="456">
        <v>356.04583000000002</v>
      </c>
      <c r="F14" s="332">
        <v>99.954859095892175</v>
      </c>
      <c r="G14" s="335">
        <v>112.56824915355463</v>
      </c>
      <c r="H14" s="757"/>
      <c r="I14" s="757"/>
      <c r="J14" s="757"/>
      <c r="K14" s="757"/>
      <c r="L14" s="757"/>
    </row>
    <row r="15" spans="1:12" ht="17.850000000000001" customHeight="1">
      <c r="A15" s="534" t="s">
        <v>65</v>
      </c>
      <c r="B15" s="535" t="s">
        <v>37</v>
      </c>
      <c r="C15" s="333">
        <v>277.7299301678234</v>
      </c>
      <c r="D15" s="333">
        <v>317.58647720321682</v>
      </c>
      <c r="E15" s="456">
        <v>931.69751512786729</v>
      </c>
      <c r="F15" s="332">
        <v>109.43710448077768</v>
      </c>
      <c r="G15" s="332">
        <v>108.91997655232231</v>
      </c>
      <c r="H15" s="757"/>
      <c r="I15" s="757"/>
      <c r="J15" s="757"/>
      <c r="K15" s="757"/>
      <c r="L15" s="757"/>
    </row>
    <row r="16" spans="1:12" ht="17.850000000000001" customHeight="1">
      <c r="A16" s="534" t="s">
        <v>64</v>
      </c>
      <c r="B16" s="535" t="s">
        <v>58</v>
      </c>
      <c r="C16" s="333">
        <v>147.6967477809601</v>
      </c>
      <c r="D16" s="333">
        <v>164.16328009421653</v>
      </c>
      <c r="E16" s="456">
        <v>468.3028713124346</v>
      </c>
      <c r="F16" s="332">
        <v>108.00215795672142</v>
      </c>
      <c r="G16" s="332">
        <v>109.17107854290195</v>
      </c>
      <c r="H16" s="757"/>
      <c r="I16" s="757"/>
      <c r="J16" s="757"/>
      <c r="K16" s="757"/>
      <c r="L16" s="757"/>
    </row>
    <row r="17" spans="1:12" ht="17.850000000000001" customHeight="1">
      <c r="A17" s="534" t="s">
        <v>63</v>
      </c>
      <c r="B17" s="535" t="s">
        <v>46</v>
      </c>
      <c r="C17" s="333">
        <v>9.3313114400940833</v>
      </c>
      <c r="D17" s="333">
        <v>11.467461980571843</v>
      </c>
      <c r="E17" s="456">
        <v>30.503186518380765</v>
      </c>
      <c r="F17" s="332">
        <v>105.467322547336</v>
      </c>
      <c r="G17" s="332">
        <v>95.765206650714816</v>
      </c>
      <c r="H17" s="757"/>
      <c r="I17" s="757"/>
      <c r="J17" s="757"/>
      <c r="K17" s="757"/>
      <c r="L17" s="757"/>
    </row>
    <row r="18" spans="1:12" ht="17.850000000000001" customHeight="1">
      <c r="A18" s="534" t="s">
        <v>62</v>
      </c>
      <c r="B18" s="535" t="s">
        <v>37</v>
      </c>
      <c r="C18" s="333">
        <v>180.4488699176591</v>
      </c>
      <c r="D18" s="333">
        <v>226.0970315003307</v>
      </c>
      <c r="E18" s="456">
        <v>599.70873128011783</v>
      </c>
      <c r="F18" s="332">
        <v>95.769967549159745</v>
      </c>
      <c r="G18" s="332">
        <v>100.64744173177118</v>
      </c>
      <c r="H18" s="757"/>
      <c r="I18" s="757"/>
      <c r="J18" s="757"/>
      <c r="K18" s="757"/>
      <c r="L18" s="757"/>
    </row>
    <row r="19" spans="1:12" ht="17.850000000000001" customHeight="1">
      <c r="A19" s="534" t="s">
        <v>61</v>
      </c>
      <c r="B19" s="535" t="s">
        <v>37</v>
      </c>
      <c r="C19" s="333">
        <v>34.173374160169601</v>
      </c>
      <c r="D19" s="333">
        <v>36.137218948729895</v>
      </c>
      <c r="E19" s="456">
        <v>107.90024280530301</v>
      </c>
      <c r="F19" s="332">
        <v>111.19669388354826</v>
      </c>
      <c r="G19" s="332">
        <v>115.65232240605108</v>
      </c>
      <c r="H19" s="757"/>
      <c r="I19" s="757"/>
      <c r="J19" s="757"/>
      <c r="K19" s="757"/>
      <c r="L19" s="757"/>
    </row>
    <row r="20" spans="1:12" ht="17.850000000000001" customHeight="1">
      <c r="A20" s="534" t="s">
        <v>60</v>
      </c>
      <c r="B20" s="535" t="s">
        <v>37</v>
      </c>
      <c r="C20" s="333">
        <v>896.61249777227147</v>
      </c>
      <c r="D20" s="333">
        <v>1031.4916454349589</v>
      </c>
      <c r="E20" s="456">
        <v>3019.9880469721334</v>
      </c>
      <c r="F20" s="332">
        <v>107.10119877841957</v>
      </c>
      <c r="G20" s="332">
        <v>105.16165386579324</v>
      </c>
      <c r="H20" s="757"/>
      <c r="I20" s="757"/>
      <c r="J20" s="757"/>
      <c r="K20" s="757"/>
      <c r="L20" s="757"/>
    </row>
    <row r="21" spans="1:12" ht="17.850000000000001" customHeight="1">
      <c r="A21" s="534" t="s">
        <v>59</v>
      </c>
      <c r="B21" s="535" t="s">
        <v>37</v>
      </c>
      <c r="C21" s="333">
        <v>426.96307640937982</v>
      </c>
      <c r="D21" s="333">
        <v>507.67387078836515</v>
      </c>
      <c r="E21" s="456">
        <v>1452.1676042898257</v>
      </c>
      <c r="F21" s="332">
        <v>89.885600352047661</v>
      </c>
      <c r="G21" s="332">
        <v>88.329162195979876</v>
      </c>
      <c r="H21" s="757"/>
      <c r="I21" s="757"/>
      <c r="J21" s="757"/>
      <c r="K21" s="757"/>
      <c r="L21" s="757"/>
    </row>
    <row r="22" spans="1:12" ht="17.850000000000001" customHeight="1">
      <c r="A22" s="534" t="s">
        <v>607</v>
      </c>
      <c r="B22" s="535" t="s">
        <v>58</v>
      </c>
      <c r="C22" s="333">
        <v>325.41466074428632</v>
      </c>
      <c r="D22" s="333">
        <v>394.77131147443453</v>
      </c>
      <c r="E22" s="456">
        <v>1091.2733680242377</v>
      </c>
      <c r="F22" s="332">
        <v>115.09735120536195</v>
      </c>
      <c r="G22" s="332">
        <v>105.01850082828281</v>
      </c>
      <c r="H22" s="757"/>
      <c r="I22" s="757"/>
      <c r="J22" s="757"/>
      <c r="K22" s="757"/>
      <c r="L22" s="757"/>
    </row>
    <row r="23" spans="1:12" ht="17.850000000000001" customHeight="1">
      <c r="A23" s="536" t="s">
        <v>57</v>
      </c>
      <c r="B23" s="535" t="s">
        <v>56</v>
      </c>
      <c r="C23" s="333">
        <v>394.3658886721197</v>
      </c>
      <c r="D23" s="333">
        <v>470.33061215139429</v>
      </c>
      <c r="E23" s="456">
        <v>1358.6322624807735</v>
      </c>
      <c r="F23" s="332">
        <v>101.47370272953491</v>
      </c>
      <c r="G23" s="332">
        <v>104.23234268460023</v>
      </c>
      <c r="H23" s="757"/>
      <c r="I23" s="757"/>
      <c r="J23" s="757"/>
      <c r="K23" s="757"/>
      <c r="L23" s="757"/>
    </row>
    <row r="24" spans="1:12" ht="17.850000000000001" customHeight="1">
      <c r="A24" s="536" t="s">
        <v>55</v>
      </c>
      <c r="B24" s="535" t="s">
        <v>611</v>
      </c>
      <c r="C24" s="333">
        <v>58.755512734116557</v>
      </c>
      <c r="D24" s="333">
        <v>65.875159826276885</v>
      </c>
      <c r="E24" s="456">
        <v>186.82533712657238</v>
      </c>
      <c r="F24" s="332">
        <v>104.13398644684932</v>
      </c>
      <c r="G24" s="332">
        <v>108.66703510585805</v>
      </c>
      <c r="H24" s="757"/>
      <c r="I24" s="757"/>
      <c r="J24" s="757"/>
      <c r="K24" s="757"/>
      <c r="L24" s="757"/>
    </row>
    <row r="25" spans="1:12" ht="27.75" customHeight="1">
      <c r="A25" s="537" t="s">
        <v>234</v>
      </c>
      <c r="B25" s="535" t="s">
        <v>37</v>
      </c>
      <c r="C25" s="333">
        <v>71.442508679299394</v>
      </c>
      <c r="D25" s="333">
        <v>82.113830903757972</v>
      </c>
      <c r="E25" s="456">
        <v>232.87304538992527</v>
      </c>
      <c r="F25" s="332">
        <v>86.244964713536362</v>
      </c>
      <c r="G25" s="332">
        <v>87.669014405761786</v>
      </c>
      <c r="H25" s="757"/>
      <c r="I25" s="757"/>
      <c r="J25" s="757"/>
      <c r="K25" s="757"/>
      <c r="L25" s="757"/>
    </row>
    <row r="26" spans="1:12" ht="17.850000000000001" customHeight="1">
      <c r="A26" s="534" t="s">
        <v>54</v>
      </c>
      <c r="B26" s="535" t="s">
        <v>42</v>
      </c>
      <c r="C26" s="333">
        <v>408.50035870072463</v>
      </c>
      <c r="D26" s="333">
        <v>511.20722367365772</v>
      </c>
      <c r="E26" s="456">
        <v>1365.2012157817373</v>
      </c>
      <c r="F26" s="332">
        <v>105.40355127291912</v>
      </c>
      <c r="G26" s="332">
        <v>112.36526482205819</v>
      </c>
      <c r="H26" s="757"/>
      <c r="I26" s="757"/>
      <c r="J26" s="757"/>
      <c r="K26" s="757"/>
      <c r="L26" s="757"/>
    </row>
    <row r="27" spans="1:12" ht="17.850000000000001" customHeight="1">
      <c r="A27" s="538" t="s">
        <v>53</v>
      </c>
      <c r="B27" s="535" t="s">
        <v>52</v>
      </c>
      <c r="C27" s="333">
        <v>17.707648100883908</v>
      </c>
      <c r="D27" s="333">
        <v>20.421269920240022</v>
      </c>
      <c r="E27" s="456">
        <v>62.685504759443198</v>
      </c>
      <c r="F27" s="332">
        <v>94.521036427864018</v>
      </c>
      <c r="G27" s="332">
        <v>100.18394805834288</v>
      </c>
      <c r="H27" s="757"/>
      <c r="I27" s="757"/>
      <c r="J27" s="757"/>
      <c r="K27" s="757"/>
      <c r="L27" s="757"/>
    </row>
    <row r="28" spans="1:12" ht="17.850000000000001" customHeight="1">
      <c r="A28" s="534" t="s">
        <v>235</v>
      </c>
      <c r="B28" s="535" t="s">
        <v>46</v>
      </c>
      <c r="C28" s="333">
        <v>200.987647915493</v>
      </c>
      <c r="D28" s="333">
        <v>204.52012676056341</v>
      </c>
      <c r="E28" s="456">
        <v>654.24060474647899</v>
      </c>
      <c r="F28" s="332">
        <v>102.32962282777522</v>
      </c>
      <c r="G28" s="332">
        <v>106.06772115258889</v>
      </c>
      <c r="H28" s="757"/>
      <c r="I28" s="757"/>
      <c r="J28" s="757"/>
      <c r="K28" s="757"/>
      <c r="L28" s="757"/>
    </row>
    <row r="29" spans="1:12" ht="17.850000000000001" customHeight="1">
      <c r="A29" s="534" t="s">
        <v>51</v>
      </c>
      <c r="B29" s="535" t="s">
        <v>37</v>
      </c>
      <c r="C29" s="333">
        <v>177.44986007608094</v>
      </c>
      <c r="D29" s="333">
        <v>261.02546664184962</v>
      </c>
      <c r="E29" s="456">
        <v>710.25077213301279</v>
      </c>
      <c r="F29" s="332">
        <v>103.3354974829175</v>
      </c>
      <c r="G29" s="332">
        <v>93.391903908560693</v>
      </c>
      <c r="H29" s="757"/>
      <c r="I29" s="757"/>
      <c r="J29" s="757"/>
      <c r="K29" s="757"/>
      <c r="L29" s="757"/>
    </row>
    <row r="30" spans="1:12" ht="17.850000000000001" customHeight="1">
      <c r="A30" s="534" t="s">
        <v>50</v>
      </c>
      <c r="B30" s="535" t="s">
        <v>37</v>
      </c>
      <c r="C30" s="333">
        <v>52.736246580946634</v>
      </c>
      <c r="D30" s="333">
        <v>69.312986574806388</v>
      </c>
      <c r="E30" s="456">
        <v>211.76301318329743</v>
      </c>
      <c r="F30" s="332">
        <v>102.89932686283609</v>
      </c>
      <c r="G30" s="332">
        <v>94.25818994379695</v>
      </c>
      <c r="H30" s="757"/>
      <c r="I30" s="757"/>
      <c r="J30" s="757"/>
      <c r="K30" s="757"/>
      <c r="L30" s="757"/>
    </row>
    <row r="31" spans="1:12" ht="17.850000000000001" customHeight="1">
      <c r="A31" s="534" t="s">
        <v>49</v>
      </c>
      <c r="B31" s="535" t="s">
        <v>48</v>
      </c>
      <c r="C31" s="333">
        <v>6.9105601581159464</v>
      </c>
      <c r="D31" s="333">
        <v>9.9968864495788132</v>
      </c>
      <c r="E31" s="456">
        <v>26.086884483921569</v>
      </c>
      <c r="F31" s="332">
        <v>104.29719822200116</v>
      </c>
      <c r="G31" s="332">
        <v>105.72490511159118</v>
      </c>
      <c r="H31" s="757"/>
      <c r="I31" s="757"/>
      <c r="J31" s="757"/>
      <c r="K31" s="757"/>
      <c r="L31" s="757"/>
    </row>
    <row r="32" spans="1:12" ht="17.850000000000001" customHeight="1">
      <c r="A32" s="534" t="s">
        <v>47</v>
      </c>
      <c r="B32" s="535" t="s">
        <v>46</v>
      </c>
      <c r="C32" s="333">
        <v>1878.045153262646</v>
      </c>
      <c r="D32" s="333">
        <v>2290.0452145811</v>
      </c>
      <c r="E32" s="456">
        <v>6107.7263769557112</v>
      </c>
      <c r="F32" s="332">
        <v>98.137785068827938</v>
      </c>
      <c r="G32" s="332">
        <v>95.14990638081035</v>
      </c>
      <c r="H32" s="757"/>
      <c r="I32" s="757"/>
      <c r="J32" s="757"/>
      <c r="K32" s="757"/>
      <c r="L32" s="757"/>
    </row>
    <row r="33" spans="1:12" ht="17.850000000000001" customHeight="1">
      <c r="A33" s="536" t="s">
        <v>45</v>
      </c>
      <c r="B33" s="535" t="s">
        <v>37</v>
      </c>
      <c r="C33" s="333">
        <v>687.18189491038811</v>
      </c>
      <c r="D33" s="333">
        <v>776.98511706663396</v>
      </c>
      <c r="E33" s="456">
        <v>2289.4141511151029</v>
      </c>
      <c r="F33" s="332">
        <v>104.43348347669811</v>
      </c>
      <c r="G33" s="332">
        <v>105.09773201275709</v>
      </c>
      <c r="H33" s="757"/>
      <c r="I33" s="757"/>
      <c r="J33" s="757"/>
      <c r="K33" s="757"/>
      <c r="L33" s="757"/>
    </row>
    <row r="34" spans="1:12" ht="17.850000000000001" customHeight="1">
      <c r="A34" s="534" t="s">
        <v>44</v>
      </c>
      <c r="B34" s="535" t="s">
        <v>37</v>
      </c>
      <c r="C34" s="333">
        <v>763.57303571605541</v>
      </c>
      <c r="D34" s="333">
        <v>968.23809362345321</v>
      </c>
      <c r="E34" s="456">
        <v>2550.2212494776204</v>
      </c>
      <c r="F34" s="332">
        <v>119.8314472306254</v>
      </c>
      <c r="G34" s="332">
        <v>110.99701476829244</v>
      </c>
      <c r="H34" s="757"/>
      <c r="I34" s="757"/>
      <c r="J34" s="757"/>
      <c r="K34" s="757"/>
      <c r="L34" s="757"/>
    </row>
    <row r="35" spans="1:12" ht="17.850000000000001" customHeight="1">
      <c r="A35" s="534" t="s">
        <v>43</v>
      </c>
      <c r="B35" s="535" t="s">
        <v>42</v>
      </c>
      <c r="C35" s="333">
        <v>15.642969000000001</v>
      </c>
      <c r="D35" s="333">
        <v>17.926981000000001</v>
      </c>
      <c r="E35" s="456">
        <v>50.591177999999999</v>
      </c>
      <c r="F35" s="332">
        <v>86.913112248546454</v>
      </c>
      <c r="G35" s="332">
        <v>90.727995857347494</v>
      </c>
      <c r="H35" s="757"/>
      <c r="I35" s="757"/>
      <c r="J35" s="757"/>
      <c r="K35" s="757"/>
      <c r="L35" s="757"/>
    </row>
    <row r="36" spans="1:12" ht="17.850000000000001" customHeight="1">
      <c r="A36" s="534" t="s">
        <v>351</v>
      </c>
      <c r="B36" s="535" t="s">
        <v>350</v>
      </c>
      <c r="C36" s="334">
        <v>45.847282970427408</v>
      </c>
      <c r="D36" s="334">
        <v>54.575322263340894</v>
      </c>
      <c r="E36" s="456">
        <v>147.4222671274467</v>
      </c>
      <c r="F36" s="332">
        <v>165.75187530059583</v>
      </c>
      <c r="G36" s="332">
        <v>118.96902375795892</v>
      </c>
      <c r="H36" s="757"/>
      <c r="I36" s="757"/>
      <c r="J36" s="757"/>
      <c r="K36" s="757"/>
      <c r="L36" s="757"/>
    </row>
    <row r="37" spans="1:12" ht="17.850000000000001" customHeight="1">
      <c r="A37" s="534" t="s">
        <v>613</v>
      </c>
      <c r="B37" s="535" t="s">
        <v>41</v>
      </c>
      <c r="C37" s="333">
        <v>1040.5809979773701</v>
      </c>
      <c r="D37" s="333">
        <v>1173.17516645361</v>
      </c>
      <c r="E37" s="456">
        <v>3334.5962801250103</v>
      </c>
      <c r="F37" s="332">
        <v>86.892344894707705</v>
      </c>
      <c r="G37" s="332">
        <v>76.733790352254644</v>
      </c>
      <c r="H37" s="757"/>
      <c r="I37" s="757"/>
      <c r="J37" s="757"/>
      <c r="K37" s="757"/>
      <c r="L37" s="757"/>
    </row>
    <row r="38" spans="1:12" ht="17.850000000000001" customHeight="1">
      <c r="A38" s="534" t="s">
        <v>40</v>
      </c>
      <c r="B38" s="535" t="s">
        <v>39</v>
      </c>
      <c r="C38" s="333">
        <v>30.246208606050622</v>
      </c>
      <c r="D38" s="333">
        <v>42.536558961136727</v>
      </c>
      <c r="E38" s="456">
        <v>109.25455469097538</v>
      </c>
      <c r="F38" s="332">
        <v>111.84118781357432</v>
      </c>
      <c r="G38" s="332">
        <v>113.41076101026633</v>
      </c>
      <c r="H38" s="757"/>
      <c r="I38" s="757"/>
      <c r="J38" s="757"/>
      <c r="K38" s="757"/>
      <c r="L38" s="757"/>
    </row>
    <row r="39" spans="1:12" ht="17.850000000000001" customHeight="1">
      <c r="A39" s="534" t="s">
        <v>38</v>
      </c>
      <c r="B39" s="535" t="s">
        <v>37</v>
      </c>
      <c r="C39" s="333">
        <v>204.53453824936796</v>
      </c>
      <c r="D39" s="333">
        <v>297.55241665791357</v>
      </c>
      <c r="E39" s="456">
        <v>825.01439205999384</v>
      </c>
      <c r="F39" s="332">
        <v>102.78149107354528</v>
      </c>
      <c r="G39" s="332">
        <v>106.17275534618429</v>
      </c>
      <c r="H39" s="757"/>
      <c r="I39" s="757"/>
      <c r="J39" s="757"/>
      <c r="K39" s="757"/>
      <c r="L39" s="757"/>
    </row>
    <row r="40" spans="1:12" ht="17.850000000000001" customHeight="1">
      <c r="A40" s="534" t="s">
        <v>36</v>
      </c>
      <c r="B40" s="535" t="s">
        <v>35</v>
      </c>
      <c r="C40" s="333">
        <v>17.544135999999998</v>
      </c>
      <c r="D40" s="333">
        <v>21.976786107999999</v>
      </c>
      <c r="E40" s="456">
        <v>59.538319459999997</v>
      </c>
      <c r="F40" s="332">
        <v>103.13388132866372</v>
      </c>
      <c r="G40" s="332">
        <v>107.08496602767923</v>
      </c>
      <c r="H40" s="757"/>
      <c r="I40" s="757"/>
      <c r="J40" s="757"/>
      <c r="K40" s="757"/>
      <c r="L40" s="757"/>
    </row>
    <row r="41" spans="1:12" ht="17.850000000000001" customHeight="1">
      <c r="A41" s="534" t="s">
        <v>34</v>
      </c>
      <c r="B41" s="535" t="s">
        <v>610</v>
      </c>
      <c r="C41" s="333">
        <v>270.05162316122261</v>
      </c>
      <c r="D41" s="333">
        <v>278.65342680171648</v>
      </c>
      <c r="E41" s="456">
        <v>812.5114612177224</v>
      </c>
      <c r="F41" s="332">
        <v>109.61975877329525</v>
      </c>
      <c r="G41" s="332">
        <v>105.81012466331958</v>
      </c>
      <c r="H41" s="757"/>
      <c r="I41" s="757"/>
      <c r="J41" s="757"/>
      <c r="K41" s="757"/>
      <c r="L41" s="757"/>
    </row>
    <row r="42" spans="1:12" ht="15">
      <c r="A42" s="77"/>
    </row>
    <row r="43" spans="1:12" ht="15">
      <c r="A43" s="77"/>
    </row>
    <row r="44" spans="1:12" ht="15"/>
    <row r="45" spans="1:12" ht="15"/>
    <row r="46" spans="1:12" ht="15"/>
    <row r="47" spans="1:12" ht="15"/>
    <row r="48" spans="1:12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H40" sqref="H40"/>
    </sheetView>
  </sheetViews>
  <sheetFormatPr defaultColWidth="16.44140625" defaultRowHeight="11.4"/>
  <cols>
    <col min="1" max="1" width="36.5546875" style="177" customWidth="1"/>
    <col min="2" max="2" width="10" style="176" customWidth="1"/>
    <col min="3" max="4" width="9.5546875" style="12" customWidth="1"/>
    <col min="5" max="5" width="0.5546875" style="12" customWidth="1"/>
    <col min="6" max="6" width="11" style="12" customWidth="1"/>
    <col min="7" max="7" width="10.44140625" style="12" customWidth="1"/>
    <col min="8" max="16384" width="16.44140625" style="12"/>
  </cols>
  <sheetData>
    <row r="1" spans="1:7" ht="20.100000000000001" customHeight="1">
      <c r="A1" s="184" t="s">
        <v>356</v>
      </c>
    </row>
    <row r="2" spans="1:7" ht="20.100000000000001" customHeight="1">
      <c r="A2" s="12"/>
    </row>
    <row r="3" spans="1:7" ht="20.100000000000001" customHeight="1">
      <c r="A3" s="12"/>
      <c r="G3" s="183" t="s">
        <v>348</v>
      </c>
    </row>
    <row r="4" spans="1:7" ht="18" customHeight="1">
      <c r="A4" s="14"/>
      <c r="B4" s="774" t="s">
        <v>236</v>
      </c>
      <c r="C4" s="774"/>
      <c r="D4" s="774"/>
      <c r="E4" s="182"/>
      <c r="F4" s="775" t="s">
        <v>237</v>
      </c>
      <c r="G4" s="775"/>
    </row>
    <row r="5" spans="1:7" ht="18" customHeight="1">
      <c r="A5" s="13"/>
      <c r="B5" s="180" t="s">
        <v>238</v>
      </c>
      <c r="C5" s="180" t="s">
        <v>238</v>
      </c>
      <c r="D5" s="180" t="s">
        <v>225</v>
      </c>
      <c r="E5" s="180"/>
      <c r="F5" s="180" t="s">
        <v>239</v>
      </c>
      <c r="G5" s="180" t="s">
        <v>239</v>
      </c>
    </row>
    <row r="6" spans="1:7" ht="18" customHeight="1">
      <c r="A6" s="13"/>
      <c r="B6" s="180" t="s">
        <v>617</v>
      </c>
      <c r="C6" s="180" t="s">
        <v>617</v>
      </c>
      <c r="D6" s="180" t="s">
        <v>617</v>
      </c>
      <c r="E6" s="180"/>
      <c r="F6" s="181" t="s">
        <v>673</v>
      </c>
      <c r="G6" s="181" t="s">
        <v>673</v>
      </c>
    </row>
    <row r="7" spans="1:7" ht="18" customHeight="1">
      <c r="A7" s="13"/>
      <c r="B7" s="180" t="s">
        <v>82</v>
      </c>
      <c r="C7" s="180" t="s">
        <v>82</v>
      </c>
      <c r="D7" s="180" t="s">
        <v>82</v>
      </c>
      <c r="E7" s="180"/>
      <c r="F7" s="180" t="s">
        <v>83</v>
      </c>
      <c r="G7" s="180" t="s">
        <v>83</v>
      </c>
    </row>
    <row r="8" spans="1:7" ht="18" customHeight="1">
      <c r="A8" s="13"/>
      <c r="B8" s="180" t="s">
        <v>240</v>
      </c>
      <c r="C8" s="180" t="s">
        <v>241</v>
      </c>
      <c r="D8" s="180" t="s">
        <v>241</v>
      </c>
      <c r="E8" s="180"/>
      <c r="F8" s="180" t="s">
        <v>81</v>
      </c>
      <c r="G8" s="180" t="s">
        <v>81</v>
      </c>
    </row>
    <row r="9" spans="1:7" ht="18" customHeight="1">
      <c r="A9" s="13"/>
      <c r="B9" s="179" t="s">
        <v>346</v>
      </c>
      <c r="C9" s="179" t="s">
        <v>306</v>
      </c>
      <c r="D9" s="179" t="s">
        <v>306</v>
      </c>
      <c r="E9" s="179"/>
      <c r="F9" s="179" t="s">
        <v>80</v>
      </c>
      <c r="G9" s="179" t="s">
        <v>306</v>
      </c>
    </row>
    <row r="10" spans="1:7" ht="16.5" customHeight="1">
      <c r="A10" s="13"/>
      <c r="B10" s="178"/>
      <c r="C10" s="79"/>
      <c r="D10" s="79"/>
      <c r="E10" s="79"/>
      <c r="F10" s="79"/>
      <c r="G10" s="79"/>
    </row>
    <row r="11" spans="1:7" ht="20.100000000000001" customHeight="1">
      <c r="A11" s="278" t="s">
        <v>79</v>
      </c>
      <c r="B11" s="732">
        <v>119.06</v>
      </c>
      <c r="C11" s="732">
        <v>107.57</v>
      </c>
      <c r="D11" s="732">
        <v>106.64</v>
      </c>
      <c r="E11" s="281"/>
      <c r="F11" s="732">
        <v>104.77</v>
      </c>
      <c r="G11" s="732">
        <v>117.73</v>
      </c>
    </row>
    <row r="12" spans="1:7" ht="20.100000000000001" customHeight="1">
      <c r="A12" s="279" t="s">
        <v>242</v>
      </c>
      <c r="B12" s="733">
        <v>119.05</v>
      </c>
      <c r="C12" s="733">
        <v>102.06</v>
      </c>
      <c r="D12" s="733">
        <v>104.1</v>
      </c>
      <c r="E12" s="282"/>
      <c r="F12" s="733">
        <v>111.88</v>
      </c>
      <c r="G12" s="733">
        <v>109.13</v>
      </c>
    </row>
    <row r="13" spans="1:7" ht="20.100000000000001" customHeight="1">
      <c r="A13" s="279" t="s">
        <v>24</v>
      </c>
      <c r="B13" s="733">
        <v>113.21</v>
      </c>
      <c r="C13" s="733">
        <v>116.87</v>
      </c>
      <c r="D13" s="733">
        <v>107.56</v>
      </c>
      <c r="E13" s="282"/>
      <c r="F13" s="733">
        <v>101.73</v>
      </c>
      <c r="G13" s="733">
        <v>96.89</v>
      </c>
    </row>
    <row r="14" spans="1:7" ht="20.100000000000001" customHeight="1">
      <c r="A14" s="279" t="s">
        <v>78</v>
      </c>
      <c r="B14" s="733">
        <v>114.29</v>
      </c>
      <c r="C14" s="733">
        <v>87.76</v>
      </c>
      <c r="D14" s="733">
        <v>99.25</v>
      </c>
      <c r="E14" s="282"/>
      <c r="F14" s="733">
        <v>106.03</v>
      </c>
      <c r="G14" s="733">
        <v>102.8</v>
      </c>
    </row>
    <row r="15" spans="1:7" ht="20.100000000000001" customHeight="1">
      <c r="A15" s="279" t="s">
        <v>23</v>
      </c>
      <c r="B15" s="733">
        <v>108.59</v>
      </c>
      <c r="C15" s="733">
        <v>100.6</v>
      </c>
      <c r="D15" s="733">
        <v>108.28</v>
      </c>
      <c r="E15" s="282"/>
      <c r="F15" s="733">
        <v>97.27</v>
      </c>
      <c r="G15" s="733">
        <v>87.22</v>
      </c>
    </row>
    <row r="16" spans="1:7" ht="20.100000000000001" customHeight="1">
      <c r="A16" s="279" t="s">
        <v>22</v>
      </c>
      <c r="B16" s="733">
        <v>116.85</v>
      </c>
      <c r="C16" s="733">
        <v>123.17</v>
      </c>
      <c r="D16" s="733">
        <v>125.5</v>
      </c>
      <c r="E16" s="282"/>
      <c r="F16" s="733">
        <v>101.39</v>
      </c>
      <c r="G16" s="733">
        <v>112.51</v>
      </c>
    </row>
    <row r="17" spans="1:7" ht="20.100000000000001" customHeight="1">
      <c r="A17" s="279" t="s">
        <v>21</v>
      </c>
      <c r="B17" s="733">
        <v>120.15</v>
      </c>
      <c r="C17" s="733">
        <v>115.38</v>
      </c>
      <c r="D17" s="733">
        <v>115.15</v>
      </c>
      <c r="E17" s="282"/>
      <c r="F17" s="733">
        <v>102.68</v>
      </c>
      <c r="G17" s="733">
        <v>82.62</v>
      </c>
    </row>
    <row r="18" spans="1:7" ht="39" customHeight="1">
      <c r="A18" s="280" t="s">
        <v>361</v>
      </c>
      <c r="B18" s="733">
        <v>105.32</v>
      </c>
      <c r="C18" s="733">
        <v>104.87</v>
      </c>
      <c r="D18" s="733">
        <v>110.65</v>
      </c>
      <c r="E18" s="282"/>
      <c r="F18" s="733">
        <v>96.77</v>
      </c>
      <c r="G18" s="733">
        <v>97.96</v>
      </c>
    </row>
    <row r="19" spans="1:7" ht="20.100000000000001" customHeight="1">
      <c r="A19" s="279" t="s">
        <v>20</v>
      </c>
      <c r="B19" s="733">
        <v>113.49</v>
      </c>
      <c r="C19" s="733">
        <v>93.09</v>
      </c>
      <c r="D19" s="733">
        <v>100.22</v>
      </c>
      <c r="E19" s="282"/>
      <c r="F19" s="733">
        <v>101.19</v>
      </c>
      <c r="G19" s="733">
        <v>160.66999999999999</v>
      </c>
    </row>
    <row r="20" spans="1:7" ht="20.100000000000001" customHeight="1">
      <c r="A20" s="280" t="s">
        <v>343</v>
      </c>
      <c r="B20" s="733">
        <v>121.29</v>
      </c>
      <c r="C20" s="733">
        <v>104.25</v>
      </c>
      <c r="D20" s="733">
        <v>92.73</v>
      </c>
      <c r="E20" s="282"/>
      <c r="F20" s="733">
        <v>101.47</v>
      </c>
      <c r="G20" s="733">
        <v>82.78</v>
      </c>
    </row>
    <row r="21" spans="1:7" ht="20.100000000000001" customHeight="1">
      <c r="A21" s="279" t="s">
        <v>342</v>
      </c>
      <c r="B21" s="733">
        <v>116.43</v>
      </c>
      <c r="C21" s="733">
        <v>106.89</v>
      </c>
      <c r="D21" s="733">
        <v>111.66</v>
      </c>
      <c r="E21" s="282"/>
      <c r="F21" s="733">
        <v>103.7</v>
      </c>
      <c r="G21" s="733">
        <v>44.11</v>
      </c>
    </row>
    <row r="22" spans="1:7" ht="20.100000000000001" customHeight="1">
      <c r="A22" s="279" t="s">
        <v>77</v>
      </c>
      <c r="B22" s="733">
        <v>122.99</v>
      </c>
      <c r="C22" s="733">
        <v>92.33</v>
      </c>
      <c r="D22" s="733">
        <v>93.18</v>
      </c>
      <c r="E22" s="282"/>
      <c r="F22" s="733">
        <v>104.49</v>
      </c>
      <c r="G22" s="733">
        <v>122.94</v>
      </c>
    </row>
    <row r="23" spans="1:7" ht="20.100000000000001" customHeight="1">
      <c r="A23" s="279" t="s">
        <v>76</v>
      </c>
      <c r="B23" s="733">
        <v>100.07</v>
      </c>
      <c r="C23" s="733">
        <v>120.66</v>
      </c>
      <c r="D23" s="733">
        <v>114.2</v>
      </c>
      <c r="E23" s="282"/>
      <c r="F23" s="733">
        <v>122.82</v>
      </c>
      <c r="G23" s="733">
        <v>124.98</v>
      </c>
    </row>
    <row r="24" spans="1:7" ht="20.100000000000001" customHeight="1">
      <c r="A24" s="279" t="s">
        <v>17</v>
      </c>
      <c r="B24" s="733">
        <v>103.33</v>
      </c>
      <c r="C24" s="733">
        <v>99.66</v>
      </c>
      <c r="D24" s="733">
        <v>113.1</v>
      </c>
      <c r="E24" s="282"/>
      <c r="F24" s="733">
        <v>100.42</v>
      </c>
      <c r="G24" s="733">
        <v>87.6</v>
      </c>
    </row>
    <row r="25" spans="1:7" ht="20.100000000000001" customHeight="1">
      <c r="A25" s="279" t="s">
        <v>75</v>
      </c>
      <c r="B25" s="733">
        <v>118.55</v>
      </c>
      <c r="C25" s="733">
        <v>96.92</v>
      </c>
      <c r="D25" s="733">
        <v>103.33</v>
      </c>
      <c r="E25" s="282"/>
      <c r="F25" s="733">
        <v>134.91999999999999</v>
      </c>
      <c r="G25" s="733">
        <v>112.51</v>
      </c>
    </row>
    <row r="26" spans="1:7" ht="20.100000000000001" customHeight="1">
      <c r="A26" s="279" t="s">
        <v>15</v>
      </c>
      <c r="B26" s="733">
        <v>104.08</v>
      </c>
      <c r="C26" s="733">
        <v>107.14</v>
      </c>
      <c r="D26" s="733">
        <v>109.64</v>
      </c>
      <c r="E26" s="282"/>
      <c r="F26" s="733">
        <v>119.67</v>
      </c>
      <c r="G26" s="733">
        <v>172.4</v>
      </c>
    </row>
    <row r="27" spans="1:7" ht="30" customHeight="1">
      <c r="A27" s="280" t="s">
        <v>341</v>
      </c>
      <c r="B27" s="733">
        <v>117.2</v>
      </c>
      <c r="C27" s="733">
        <v>119.96</v>
      </c>
      <c r="D27" s="733">
        <v>116.69</v>
      </c>
      <c r="E27" s="282"/>
      <c r="F27" s="733">
        <v>109.61</v>
      </c>
      <c r="G27" s="733">
        <v>88.25</v>
      </c>
    </row>
    <row r="28" spans="1:7" ht="30" customHeight="1">
      <c r="A28" s="280" t="s">
        <v>14</v>
      </c>
      <c r="B28" s="733">
        <v>140.71</v>
      </c>
      <c r="C28" s="733">
        <v>103.39</v>
      </c>
      <c r="D28" s="733">
        <v>85.87</v>
      </c>
      <c r="E28" s="282"/>
      <c r="F28" s="733">
        <v>109.35</v>
      </c>
      <c r="G28" s="733">
        <v>136.74</v>
      </c>
    </row>
    <row r="29" spans="1:7" ht="20.100000000000001" customHeight="1">
      <c r="A29" s="279" t="s">
        <v>13</v>
      </c>
      <c r="B29" s="733">
        <v>126.86</v>
      </c>
      <c r="C29" s="733">
        <v>116.32</v>
      </c>
      <c r="D29" s="733">
        <v>102.94</v>
      </c>
      <c r="E29" s="282"/>
      <c r="F29" s="733">
        <v>77.11</v>
      </c>
      <c r="G29" s="733">
        <v>136.53</v>
      </c>
    </row>
    <row r="30" spans="1:7" ht="30" customHeight="1">
      <c r="A30" s="279" t="s">
        <v>674</v>
      </c>
      <c r="B30" s="733">
        <v>132.16</v>
      </c>
      <c r="C30" s="733">
        <v>103.27</v>
      </c>
      <c r="D30" s="733">
        <v>112.59</v>
      </c>
      <c r="E30" s="282"/>
      <c r="F30" s="733">
        <v>100.5</v>
      </c>
      <c r="G30" s="733">
        <v>115.31</v>
      </c>
    </row>
    <row r="31" spans="1:7" ht="20.100000000000001" customHeight="1">
      <c r="A31" s="279" t="s">
        <v>12</v>
      </c>
      <c r="B31" s="733">
        <v>216</v>
      </c>
      <c r="C31" s="733">
        <v>119.24</v>
      </c>
      <c r="D31" s="733">
        <v>102.16</v>
      </c>
      <c r="E31" s="282"/>
      <c r="F31" s="733">
        <v>105.25</v>
      </c>
      <c r="G31" s="733">
        <v>132.58000000000001</v>
      </c>
    </row>
    <row r="32" spans="1:7" ht="20.100000000000001" customHeight="1">
      <c r="A32" s="279" t="s">
        <v>11</v>
      </c>
      <c r="B32" s="733">
        <v>119.42</v>
      </c>
      <c r="C32" s="733">
        <v>101.61</v>
      </c>
      <c r="D32" s="733">
        <v>106.6</v>
      </c>
      <c r="E32" s="282"/>
      <c r="F32" s="733">
        <v>132.94999999999999</v>
      </c>
      <c r="G32" s="733">
        <v>87.12</v>
      </c>
    </row>
    <row r="33" spans="1:7" ht="20.100000000000001" customHeight="1">
      <c r="A33" s="279" t="s">
        <v>10</v>
      </c>
      <c r="B33" s="733">
        <v>116.54</v>
      </c>
      <c r="C33" s="733">
        <v>93.16</v>
      </c>
      <c r="D33" s="733">
        <v>97.15</v>
      </c>
      <c r="E33" s="282"/>
      <c r="F33" s="733">
        <v>100.25</v>
      </c>
      <c r="G33" s="733">
        <v>97.95</v>
      </c>
    </row>
    <row r="34" spans="1:7" ht="20.100000000000001" customHeight="1">
      <c r="A34" s="279" t="s">
        <v>338</v>
      </c>
      <c r="B34" s="733">
        <v>116.09</v>
      </c>
      <c r="C34" s="733">
        <v>109.09</v>
      </c>
      <c r="D34" s="733">
        <v>111.56</v>
      </c>
      <c r="E34" s="282"/>
      <c r="F34" s="733">
        <v>94.59</v>
      </c>
      <c r="G34" s="733">
        <v>97.11</v>
      </c>
    </row>
    <row r="35" spans="1:7">
      <c r="A35" s="12"/>
    </row>
    <row r="36" spans="1:7">
      <c r="A36" s="12"/>
    </row>
    <row r="37" spans="1:7">
      <c r="A37" s="12"/>
    </row>
    <row r="38" spans="1:7">
      <c r="A38" s="12"/>
    </row>
    <row r="39" spans="1:7">
      <c r="A39" s="12"/>
    </row>
    <row r="40" spans="1:7">
      <c r="A40" s="12"/>
    </row>
    <row r="41" spans="1:7">
      <c r="A41" s="12"/>
    </row>
    <row r="42" spans="1:7">
      <c r="A42" s="12"/>
    </row>
    <row r="43" spans="1:7">
      <c r="A43" s="12"/>
    </row>
    <row r="44" spans="1:7">
      <c r="A44" s="12"/>
      <c r="B44" s="12"/>
    </row>
    <row r="45" spans="1:7">
      <c r="A45" s="12"/>
      <c r="B45" s="12"/>
    </row>
    <row r="46" spans="1:7">
      <c r="A46" s="12"/>
      <c r="B46" s="12"/>
    </row>
    <row r="47" spans="1:7">
      <c r="A47" s="12"/>
      <c r="B47" s="12"/>
    </row>
    <row r="48" spans="1:7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2"/>
      <c r="B57" s="12"/>
    </row>
    <row r="58" spans="1:2">
      <c r="A58" s="12"/>
      <c r="B58" s="12"/>
    </row>
    <row r="59" spans="1:2">
      <c r="A59" s="12"/>
      <c r="B59" s="12"/>
    </row>
    <row r="60" spans="1:2">
      <c r="A60" s="12"/>
      <c r="B60" s="12"/>
    </row>
    <row r="61" spans="1:2">
      <c r="A61" s="12"/>
      <c r="B61" s="12"/>
    </row>
    <row r="62" spans="1:2">
      <c r="A62" s="12"/>
      <c r="B62" s="12"/>
    </row>
    <row r="63" spans="1:2">
      <c r="A63" s="12"/>
      <c r="B63" s="12"/>
    </row>
    <row r="64" spans="1:2">
      <c r="A64" s="12"/>
      <c r="B64" s="12"/>
    </row>
    <row r="65" spans="1:2">
      <c r="A65" s="12"/>
      <c r="B65" s="12"/>
    </row>
    <row r="66" spans="1:2">
      <c r="A66" s="12"/>
      <c r="B66" s="12"/>
    </row>
    <row r="67" spans="1:2">
      <c r="A67" s="12"/>
      <c r="B67" s="12"/>
    </row>
    <row r="68" spans="1:2">
      <c r="A68" s="12"/>
      <c r="B68" s="12"/>
    </row>
    <row r="69" spans="1:2">
      <c r="A69" s="12"/>
      <c r="B69" s="12"/>
    </row>
    <row r="70" spans="1:2">
      <c r="A70" s="12"/>
      <c r="B70" s="12"/>
    </row>
    <row r="71" spans="1:2">
      <c r="A71" s="12"/>
      <c r="B71" s="12"/>
    </row>
    <row r="72" spans="1:2">
      <c r="A72" s="12"/>
      <c r="B72" s="12"/>
    </row>
    <row r="73" spans="1:2">
      <c r="A73" s="12"/>
      <c r="B73" s="12"/>
    </row>
    <row r="74" spans="1:2">
      <c r="A74" s="12"/>
      <c r="B74" s="12"/>
    </row>
    <row r="75" spans="1:2">
      <c r="A75" s="12"/>
      <c r="B75" s="12"/>
    </row>
    <row r="76" spans="1:2">
      <c r="A76" s="12"/>
      <c r="B76" s="12"/>
    </row>
  </sheetData>
  <mergeCells count="2">
    <mergeCell ref="B4:D4"/>
    <mergeCell ref="F4:G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7"/>
  <sheetViews>
    <sheetView workbookViewId="0">
      <selection activeCell="H40" sqref="H40"/>
    </sheetView>
  </sheetViews>
  <sheetFormatPr defaultColWidth="11.44140625" defaultRowHeight="16.5" customHeight="1"/>
  <cols>
    <col min="1" max="1" width="52.5546875" style="15" customWidth="1"/>
    <col min="2" max="3" width="17.5546875" style="16" customWidth="1"/>
    <col min="4" max="4" width="11.44140625" style="15" customWidth="1"/>
    <col min="5" max="5" width="12.44140625" style="15" customWidth="1"/>
    <col min="6" max="16384" width="11.44140625" style="15"/>
  </cols>
  <sheetData>
    <row r="1" spans="1:123" ht="21" customHeight="1">
      <c r="A1" s="776" t="s">
        <v>360</v>
      </c>
      <c r="B1" s="776"/>
      <c r="C1" s="776"/>
    </row>
    <row r="2" spans="1:123" ht="21.75" customHeight="1">
      <c r="A2" s="186"/>
      <c r="C2" s="185" t="s">
        <v>348</v>
      </c>
    </row>
    <row r="3" spans="1:123" s="134" customFormat="1" ht="16.350000000000001" customHeight="1">
      <c r="A3" s="14"/>
      <c r="B3" s="182" t="s">
        <v>85</v>
      </c>
      <c r="C3" s="182" t="s">
        <v>85</v>
      </c>
    </row>
    <row r="4" spans="1:123" s="134" customFormat="1" ht="16.350000000000001" customHeight="1">
      <c r="A4" s="13"/>
      <c r="B4" s="180" t="s">
        <v>84</v>
      </c>
      <c r="C4" s="180" t="s">
        <v>84</v>
      </c>
    </row>
    <row r="5" spans="1:123" s="134" customFormat="1" ht="16.350000000000001" customHeight="1">
      <c r="A5" s="13"/>
      <c r="B5" s="181" t="s">
        <v>675</v>
      </c>
      <c r="C5" s="181" t="s">
        <v>675</v>
      </c>
    </row>
    <row r="6" spans="1:123" s="134" customFormat="1" ht="16.350000000000001" customHeight="1">
      <c r="A6" s="13"/>
      <c r="B6" s="180" t="s">
        <v>226</v>
      </c>
      <c r="C6" s="180" t="s">
        <v>226</v>
      </c>
    </row>
    <row r="7" spans="1:123" s="134" customFormat="1" ht="16.350000000000001" customHeight="1">
      <c r="A7" s="13"/>
      <c r="B7" s="179" t="s">
        <v>80</v>
      </c>
      <c r="C7" s="179" t="s">
        <v>306</v>
      </c>
    </row>
    <row r="8" spans="1:123" s="134" customFormat="1" ht="16.350000000000001" customHeight="1">
      <c r="A8" s="13"/>
      <c r="B8" s="180"/>
      <c r="C8" s="180"/>
    </row>
    <row r="9" spans="1:123" ht="15" customHeight="1">
      <c r="A9" s="8" t="s">
        <v>30</v>
      </c>
      <c r="B9" s="734">
        <v>101.91</v>
      </c>
      <c r="C9" s="734">
        <v>102.69</v>
      </c>
    </row>
    <row r="10" spans="1:123" s="21" customFormat="1" ht="16.350000000000001" customHeight="1">
      <c r="A10" s="161" t="s">
        <v>29</v>
      </c>
      <c r="B10" s="734">
        <v>100.28</v>
      </c>
      <c r="C10" s="734">
        <v>98.06</v>
      </c>
    </row>
    <row r="11" spans="1:123" s="19" customFormat="1" ht="16.350000000000001" customHeight="1">
      <c r="A11" s="159" t="s">
        <v>28</v>
      </c>
      <c r="B11" s="735">
        <v>100.23</v>
      </c>
      <c r="C11" s="735">
        <v>99.48</v>
      </c>
      <c r="D11" s="736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</row>
    <row r="12" spans="1:123" s="16" customFormat="1" ht="16.350000000000001" customHeight="1">
      <c r="A12" s="159" t="s">
        <v>27</v>
      </c>
      <c r="B12" s="735">
        <v>100</v>
      </c>
      <c r="C12" s="735">
        <v>97.83</v>
      </c>
      <c r="D12" s="736"/>
    </row>
    <row r="13" spans="1:123" s="16" customFormat="1" ht="16.350000000000001" customHeight="1">
      <c r="A13" s="159" t="s">
        <v>232</v>
      </c>
      <c r="B13" s="735">
        <v>100.24</v>
      </c>
      <c r="C13" s="735">
        <v>92.28</v>
      </c>
      <c r="D13" s="736"/>
    </row>
    <row r="14" spans="1:123" s="16" customFormat="1" ht="16.350000000000001" customHeight="1">
      <c r="A14" s="159" t="s">
        <v>26</v>
      </c>
      <c r="B14" s="735">
        <v>100.6</v>
      </c>
      <c r="C14" s="735">
        <v>94.4</v>
      </c>
      <c r="D14" s="736"/>
    </row>
    <row r="15" spans="1:123" s="16" customFormat="1" ht="16.350000000000001" customHeight="1">
      <c r="A15" s="159" t="s">
        <v>345</v>
      </c>
      <c r="B15" s="735">
        <v>99.59</v>
      </c>
      <c r="C15" s="735">
        <v>97.16</v>
      </c>
      <c r="D15" s="736"/>
    </row>
    <row r="16" spans="1:123" s="16" customFormat="1" ht="16.350000000000001" customHeight="1">
      <c r="A16" s="160" t="s">
        <v>25</v>
      </c>
      <c r="B16" s="734">
        <v>102.05</v>
      </c>
      <c r="C16" s="734">
        <v>102.92</v>
      </c>
    </row>
    <row r="17" spans="1:123" s="17" customFormat="1" ht="16.350000000000001" customHeight="1">
      <c r="A17" s="159" t="s">
        <v>230</v>
      </c>
      <c r="B17" s="735">
        <v>101.6</v>
      </c>
      <c r="C17" s="735">
        <v>94.73</v>
      </c>
      <c r="D17" s="737"/>
    </row>
    <row r="18" spans="1:123" s="16" customFormat="1" ht="16.350000000000001" customHeight="1">
      <c r="A18" s="159" t="s">
        <v>24</v>
      </c>
      <c r="B18" s="735">
        <v>99.87</v>
      </c>
      <c r="C18" s="735">
        <v>97.39</v>
      </c>
      <c r="D18" s="737"/>
    </row>
    <row r="19" spans="1:123" s="16" customFormat="1" ht="16.350000000000001" customHeight="1">
      <c r="A19" s="159" t="s">
        <v>78</v>
      </c>
      <c r="B19" s="735">
        <v>100.19</v>
      </c>
      <c r="C19" s="735">
        <v>99.18</v>
      </c>
      <c r="D19" s="737"/>
    </row>
    <row r="20" spans="1:123" s="16" customFormat="1" ht="16.350000000000001" customHeight="1">
      <c r="A20" s="159" t="s">
        <v>23</v>
      </c>
      <c r="B20" s="735">
        <v>101.9</v>
      </c>
      <c r="C20" s="735">
        <v>104.26</v>
      </c>
      <c r="D20" s="737"/>
    </row>
    <row r="21" spans="1:123" s="16" customFormat="1" ht="16.350000000000001" customHeight="1">
      <c r="A21" s="159" t="s">
        <v>22</v>
      </c>
      <c r="B21" s="735">
        <v>101.89</v>
      </c>
      <c r="C21" s="735">
        <v>102.58</v>
      </c>
      <c r="D21" s="737"/>
    </row>
    <row r="22" spans="1:123" s="16" customFormat="1" ht="16.350000000000001" customHeight="1">
      <c r="A22" s="159" t="s">
        <v>21</v>
      </c>
      <c r="B22" s="735">
        <v>102.06</v>
      </c>
      <c r="C22" s="735">
        <v>109.3</v>
      </c>
      <c r="D22" s="737"/>
    </row>
    <row r="23" spans="1:123" s="16" customFormat="1" ht="42.75" customHeight="1">
      <c r="A23" s="159" t="s">
        <v>554</v>
      </c>
      <c r="B23" s="735">
        <v>102.11</v>
      </c>
      <c r="C23" s="735">
        <v>102.53</v>
      </c>
      <c r="D23" s="737"/>
    </row>
    <row r="24" spans="1:123" s="16" customFormat="1" ht="16.350000000000001" customHeight="1">
      <c r="A24" s="159" t="s">
        <v>20</v>
      </c>
      <c r="B24" s="735">
        <v>101.62</v>
      </c>
      <c r="C24" s="735">
        <v>104.34</v>
      </c>
      <c r="D24" s="737"/>
    </row>
    <row r="25" spans="1:123" s="16" customFormat="1" ht="16.350000000000001" customHeight="1">
      <c r="A25" s="159" t="s">
        <v>343</v>
      </c>
      <c r="B25" s="735">
        <v>100.52</v>
      </c>
      <c r="C25" s="735">
        <v>85.53</v>
      </c>
      <c r="D25" s="737"/>
    </row>
    <row r="26" spans="1:123" s="18" customFormat="1" ht="16.350000000000001" customHeight="1">
      <c r="A26" s="159" t="s">
        <v>342</v>
      </c>
      <c r="B26" s="735">
        <v>100.45</v>
      </c>
      <c r="C26" s="735">
        <v>104.29</v>
      </c>
      <c r="D26" s="737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</row>
    <row r="27" spans="1:123" s="16" customFormat="1" ht="16.350000000000001" customHeight="1">
      <c r="A27" s="159" t="s">
        <v>19</v>
      </c>
      <c r="B27" s="735">
        <v>100.39</v>
      </c>
      <c r="C27" s="735">
        <v>100.8</v>
      </c>
      <c r="D27" s="737"/>
    </row>
    <row r="28" spans="1:123" s="16" customFormat="1" ht="16.350000000000001" customHeight="1">
      <c r="A28" s="159" t="s">
        <v>18</v>
      </c>
      <c r="B28" s="735">
        <v>100.44</v>
      </c>
      <c r="C28" s="735">
        <v>95.14</v>
      </c>
      <c r="D28" s="737"/>
    </row>
    <row r="29" spans="1:123" s="16" customFormat="1" ht="16.350000000000001" customHeight="1">
      <c r="A29" s="159" t="s">
        <v>17</v>
      </c>
      <c r="B29" s="735">
        <v>101.46</v>
      </c>
      <c r="C29" s="735">
        <v>100.78</v>
      </c>
      <c r="D29" s="737"/>
    </row>
    <row r="30" spans="1:123" s="16" customFormat="1" ht="16.350000000000001" customHeight="1">
      <c r="A30" s="159" t="s">
        <v>16</v>
      </c>
      <c r="B30" s="735">
        <v>101.39</v>
      </c>
      <c r="C30" s="735">
        <v>93.79</v>
      </c>
      <c r="D30" s="737"/>
    </row>
    <row r="31" spans="1:123" s="16" customFormat="1" ht="16.350000000000001" customHeight="1">
      <c r="A31" s="159" t="s">
        <v>15</v>
      </c>
      <c r="B31" s="735">
        <v>100.6</v>
      </c>
      <c r="C31" s="735">
        <v>109.77</v>
      </c>
      <c r="D31" s="737"/>
    </row>
    <row r="32" spans="1:123" s="16" customFormat="1" ht="16.350000000000001" customHeight="1">
      <c r="A32" s="159" t="s">
        <v>359</v>
      </c>
      <c r="B32" s="735">
        <v>101.04</v>
      </c>
      <c r="C32" s="735">
        <v>97.65</v>
      </c>
      <c r="D32" s="737"/>
    </row>
    <row r="33" spans="1:4" s="16" customFormat="1" ht="16.350000000000001" customHeight="1">
      <c r="A33" s="159" t="s">
        <v>355</v>
      </c>
      <c r="B33" s="735">
        <v>103.48</v>
      </c>
      <c r="C33" s="735">
        <v>102.6</v>
      </c>
      <c r="D33" s="737"/>
    </row>
    <row r="34" spans="1:4" s="17" customFormat="1" ht="16.350000000000001" customHeight="1">
      <c r="A34" s="159" t="s">
        <v>13</v>
      </c>
      <c r="B34" s="735">
        <v>101.47</v>
      </c>
      <c r="C34" s="735">
        <v>104.89</v>
      </c>
      <c r="D34" s="737"/>
    </row>
    <row r="35" spans="1:4" s="17" customFormat="1" ht="16.350000000000001" customHeight="1">
      <c r="A35" s="159" t="s">
        <v>339</v>
      </c>
      <c r="B35" s="735">
        <v>101.39</v>
      </c>
      <c r="C35" s="735">
        <v>112.49</v>
      </c>
      <c r="D35" s="737"/>
    </row>
    <row r="36" spans="1:4" s="16" customFormat="1" ht="16.350000000000001" customHeight="1">
      <c r="A36" s="159" t="s">
        <v>12</v>
      </c>
      <c r="B36" s="735">
        <v>101.77</v>
      </c>
      <c r="C36" s="735">
        <v>105.72</v>
      </c>
      <c r="D36" s="737"/>
    </row>
    <row r="37" spans="1:4" ht="16.350000000000001" customHeight="1">
      <c r="A37" s="159" t="s">
        <v>11</v>
      </c>
      <c r="B37" s="735">
        <v>102.41</v>
      </c>
      <c r="C37" s="735">
        <v>102.98</v>
      </c>
      <c r="D37" s="737"/>
    </row>
    <row r="38" spans="1:4" ht="16.350000000000001" customHeight="1">
      <c r="A38" s="159" t="s">
        <v>10</v>
      </c>
      <c r="B38" s="735">
        <v>103.96</v>
      </c>
      <c r="C38" s="735">
        <v>87.82</v>
      </c>
      <c r="D38" s="737"/>
    </row>
    <row r="39" spans="1:4" ht="16.350000000000001" customHeight="1">
      <c r="A39" s="159" t="s">
        <v>338</v>
      </c>
      <c r="B39" s="735">
        <v>102.75</v>
      </c>
      <c r="C39" s="735">
        <v>109.78</v>
      </c>
      <c r="D39" s="737"/>
    </row>
    <row r="40" spans="1:4" ht="16.350000000000001" customHeight="1">
      <c r="A40" s="159" t="s">
        <v>337</v>
      </c>
      <c r="B40" s="735">
        <v>101.91</v>
      </c>
      <c r="C40" s="735">
        <v>98.63</v>
      </c>
      <c r="D40" s="737"/>
    </row>
    <row r="41" spans="1:4" ht="16.350000000000001" customHeight="1">
      <c r="A41" s="3" t="s">
        <v>9</v>
      </c>
      <c r="B41" s="734">
        <v>100.07</v>
      </c>
      <c r="C41" s="734">
        <v>100.44</v>
      </c>
    </row>
    <row r="42" spans="1:4" ht="16.350000000000001" customHeight="1">
      <c r="A42" s="3" t="s">
        <v>358</v>
      </c>
    </row>
    <row r="43" spans="1:4" ht="16.350000000000001" customHeight="1">
      <c r="A43" s="3" t="s">
        <v>357</v>
      </c>
      <c r="B43" s="734">
        <v>100.14</v>
      </c>
      <c r="C43" s="734">
        <v>102.13</v>
      </c>
    </row>
    <row r="44" spans="1:4" ht="16.350000000000001" customHeight="1">
      <c r="A44" s="159" t="s">
        <v>7</v>
      </c>
      <c r="B44" s="735">
        <v>100.02</v>
      </c>
      <c r="C44" s="735">
        <v>96.65</v>
      </c>
    </row>
    <row r="45" spans="1:4" ht="16.350000000000001" customHeight="1">
      <c r="A45" s="159" t="s">
        <v>233</v>
      </c>
      <c r="B45" s="735">
        <v>100.2</v>
      </c>
      <c r="C45" s="735">
        <v>99.51</v>
      </c>
    </row>
    <row r="46" spans="1:4" ht="16.350000000000001" customHeight="1">
      <c r="A46" s="159" t="s">
        <v>336</v>
      </c>
      <c r="B46" s="735">
        <v>100.22</v>
      </c>
      <c r="C46" s="735">
        <v>107.33</v>
      </c>
    </row>
    <row r="47" spans="1:4" ht="16.350000000000001" customHeight="1">
      <c r="A47" s="159" t="s">
        <v>590</v>
      </c>
      <c r="B47" s="735">
        <v>98.36</v>
      </c>
      <c r="C47" s="735">
        <v>90.91</v>
      </c>
    </row>
  </sheetData>
  <mergeCells count="1">
    <mergeCell ref="A1:C1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workbookViewId="0">
      <selection activeCell="H40" sqref="H40"/>
    </sheetView>
  </sheetViews>
  <sheetFormatPr defaultColWidth="9.5546875" defaultRowHeight="13.2"/>
  <cols>
    <col min="1" max="1" width="39.44140625" style="336" customWidth="1"/>
    <col min="2" max="2" width="24.44140625" style="336" customWidth="1"/>
    <col min="3" max="3" width="25" style="336" customWidth="1"/>
    <col min="4" max="16384" width="9.5546875" style="336"/>
  </cols>
  <sheetData>
    <row r="1" spans="1:3" s="343" customFormat="1" ht="19.5" customHeight="1">
      <c r="A1" s="349" t="s">
        <v>513</v>
      </c>
      <c r="B1" s="348"/>
      <c r="C1" s="348"/>
    </row>
    <row r="2" spans="1:3" s="343" customFormat="1" ht="19.5" customHeight="1">
      <c r="A2" s="549" t="s">
        <v>491</v>
      </c>
      <c r="B2" s="346"/>
      <c r="C2" s="346"/>
    </row>
    <row r="3" spans="1:3" s="343" customFormat="1" ht="19.5" customHeight="1">
      <c r="A3" s="346"/>
      <c r="B3" s="346"/>
      <c r="C3" s="346"/>
    </row>
    <row r="4" spans="1:3" s="343" customFormat="1" ht="19.5" customHeight="1">
      <c r="A4" s="345"/>
      <c r="B4" s="344"/>
      <c r="C4" s="183" t="s">
        <v>348</v>
      </c>
    </row>
    <row r="5" spans="1:3" s="337" customFormat="1" ht="17.850000000000001" customHeight="1">
      <c r="A5" s="342"/>
      <c r="B5" s="341" t="s">
        <v>490</v>
      </c>
      <c r="C5" s="341" t="s">
        <v>490</v>
      </c>
    </row>
    <row r="6" spans="1:3" s="337" customFormat="1" ht="17.850000000000001" customHeight="1">
      <c r="A6" s="339"/>
      <c r="B6" s="340" t="s">
        <v>676</v>
      </c>
      <c r="C6" s="340" t="s">
        <v>676</v>
      </c>
    </row>
    <row r="7" spans="1:3" s="337" customFormat="1" ht="17.850000000000001" customHeight="1">
      <c r="A7" s="339"/>
      <c r="B7" s="338" t="s">
        <v>489</v>
      </c>
      <c r="C7" s="338" t="s">
        <v>488</v>
      </c>
    </row>
    <row r="8" spans="1:3" s="337" customFormat="1" ht="17.850000000000001" customHeight="1">
      <c r="A8" s="339"/>
      <c r="B8" s="350"/>
      <c r="C8" s="350"/>
    </row>
    <row r="9" spans="1:3" s="343" customFormat="1" ht="20.100000000000001" customHeight="1">
      <c r="A9" s="738" t="s">
        <v>512</v>
      </c>
      <c r="B9" s="739">
        <v>101.91</v>
      </c>
      <c r="C9" s="740">
        <v>102.69</v>
      </c>
    </row>
    <row r="10" spans="1:3" ht="20.100000000000001" customHeight="1">
      <c r="A10" s="741" t="s">
        <v>112</v>
      </c>
      <c r="B10" s="742">
        <v>101.31</v>
      </c>
      <c r="C10" s="743">
        <v>102.02</v>
      </c>
    </row>
    <row r="11" spans="1:3" ht="20.100000000000001" customHeight="1">
      <c r="A11" s="741" t="s">
        <v>106</v>
      </c>
      <c r="B11" s="742">
        <v>103.78</v>
      </c>
      <c r="C11" s="743">
        <v>102.21</v>
      </c>
    </row>
    <row r="12" spans="1:3" ht="20.100000000000001" customHeight="1">
      <c r="A12" s="741" t="s">
        <v>99</v>
      </c>
      <c r="B12" s="742">
        <v>103.53</v>
      </c>
      <c r="C12" s="743">
        <v>98.68</v>
      </c>
    </row>
    <row r="13" spans="1:3" ht="20.100000000000001" customHeight="1">
      <c r="A13" s="741" t="s">
        <v>102</v>
      </c>
      <c r="B13" s="742">
        <v>101.29</v>
      </c>
      <c r="C13" s="743">
        <v>100.15</v>
      </c>
    </row>
    <row r="14" spans="1:3" ht="20.100000000000001" customHeight="1">
      <c r="A14" s="741" t="s">
        <v>229</v>
      </c>
      <c r="B14" s="742">
        <v>102.12</v>
      </c>
      <c r="C14" s="743">
        <v>121.78</v>
      </c>
    </row>
    <row r="15" spans="1:3" ht="20.100000000000001" customHeight="1">
      <c r="A15" s="741" t="s">
        <v>103</v>
      </c>
      <c r="B15" s="742">
        <v>102.52</v>
      </c>
      <c r="C15" s="743">
        <v>113.26</v>
      </c>
    </row>
    <row r="16" spans="1:3" ht="20.100000000000001" customHeight="1">
      <c r="A16" s="741" t="s">
        <v>314</v>
      </c>
      <c r="B16" s="742">
        <v>101.48</v>
      </c>
      <c r="C16" s="743">
        <v>114.84</v>
      </c>
    </row>
    <row r="17" spans="1:3" ht="20.100000000000001" customHeight="1">
      <c r="A17" s="741" t="s">
        <v>511</v>
      </c>
      <c r="B17" s="742">
        <v>101.94</v>
      </c>
      <c r="C17" s="743">
        <v>106.69</v>
      </c>
    </row>
    <row r="18" spans="1:3" ht="20.100000000000001" customHeight="1">
      <c r="A18" s="741" t="s">
        <v>244</v>
      </c>
      <c r="B18" s="742">
        <v>107.52</v>
      </c>
      <c r="C18" s="743">
        <v>103.31</v>
      </c>
    </row>
    <row r="19" spans="1:3" ht="20.100000000000001" customHeight="1">
      <c r="A19" s="741" t="s">
        <v>510</v>
      </c>
      <c r="B19" s="742">
        <v>100.27</v>
      </c>
      <c r="C19" s="743">
        <v>103.86</v>
      </c>
    </row>
    <row r="20" spans="1:3" ht="20.100000000000001" customHeight="1">
      <c r="A20" s="741" t="s">
        <v>509</v>
      </c>
      <c r="B20" s="742">
        <v>100.99</v>
      </c>
      <c r="C20" s="743">
        <v>122.57</v>
      </c>
    </row>
    <row r="21" spans="1:3" ht="20.100000000000001" customHeight="1">
      <c r="A21" s="741" t="s">
        <v>508</v>
      </c>
      <c r="B21" s="742">
        <v>101.73</v>
      </c>
      <c r="C21" s="743">
        <v>94.31</v>
      </c>
    </row>
    <row r="22" spans="1:3" ht="20.100000000000001" customHeight="1">
      <c r="A22" s="741" t="s">
        <v>507</v>
      </c>
      <c r="B22" s="742">
        <v>100.22</v>
      </c>
      <c r="C22" s="743">
        <v>102.36</v>
      </c>
    </row>
    <row r="23" spans="1:3" ht="20.100000000000001" customHeight="1">
      <c r="A23" s="741" t="s">
        <v>506</v>
      </c>
      <c r="B23" s="742">
        <v>101.56</v>
      </c>
      <c r="C23" s="743">
        <v>86.77</v>
      </c>
    </row>
    <row r="24" spans="1:3" ht="20.100000000000001" customHeight="1">
      <c r="A24" s="741" t="s">
        <v>505</v>
      </c>
      <c r="B24" s="742">
        <v>100.14</v>
      </c>
      <c r="C24" s="743">
        <v>95.83</v>
      </c>
    </row>
    <row r="25" spans="1:3" ht="20.100000000000001" customHeight="1">
      <c r="A25" s="741" t="s">
        <v>504</v>
      </c>
      <c r="B25" s="742">
        <v>100.24</v>
      </c>
      <c r="C25" s="743">
        <v>105.1</v>
      </c>
    </row>
    <row r="26" spans="1:3" ht="20.100000000000001" customHeight="1">
      <c r="A26" s="741" t="s">
        <v>503</v>
      </c>
      <c r="B26" s="742">
        <v>101.31</v>
      </c>
      <c r="C26" s="743">
        <v>111.64</v>
      </c>
    </row>
    <row r="27" spans="1:3" ht="20.100000000000001" customHeight="1">
      <c r="A27" s="741" t="s">
        <v>502</v>
      </c>
      <c r="B27" s="742">
        <v>101.01</v>
      </c>
      <c r="C27" s="743">
        <v>99.25</v>
      </c>
    </row>
    <row r="28" spans="1:3" ht="20.100000000000001" customHeight="1">
      <c r="A28" s="741" t="s">
        <v>501</v>
      </c>
      <c r="B28" s="742">
        <v>101.72</v>
      </c>
      <c r="C28" s="743">
        <v>96.15</v>
      </c>
    </row>
    <row r="29" spans="1:3" ht="20.100000000000001" customHeight="1">
      <c r="A29" s="741" t="s">
        <v>221</v>
      </c>
      <c r="B29" s="742">
        <v>100.98</v>
      </c>
      <c r="C29" s="743">
        <v>98.54</v>
      </c>
    </row>
    <row r="30" spans="1:3" ht="20.100000000000001" customHeight="1">
      <c r="A30" s="741" t="s">
        <v>101</v>
      </c>
      <c r="B30" s="742">
        <v>100.47</v>
      </c>
      <c r="C30" s="743">
        <v>98.97</v>
      </c>
    </row>
    <row r="31" spans="1:3" ht="20.100000000000001" customHeight="1">
      <c r="A31" s="741" t="s">
        <v>500</v>
      </c>
      <c r="B31" s="742">
        <v>100.11</v>
      </c>
      <c r="C31" s="743">
        <v>97.97</v>
      </c>
    </row>
    <row r="32" spans="1:3" ht="20.100000000000001" customHeight="1">
      <c r="A32" s="741" t="s">
        <v>499</v>
      </c>
      <c r="B32" s="742">
        <v>104.08</v>
      </c>
      <c r="C32" s="743">
        <v>117.65</v>
      </c>
    </row>
    <row r="33" spans="1:3" ht="20.100000000000001" customHeight="1">
      <c r="A33" s="741" t="s">
        <v>498</v>
      </c>
      <c r="B33" s="742">
        <v>99.89</v>
      </c>
      <c r="C33" s="743">
        <v>94.59</v>
      </c>
    </row>
    <row r="34" spans="1:3" ht="20.100000000000001" customHeight="1">
      <c r="A34" s="741" t="s">
        <v>497</v>
      </c>
      <c r="B34" s="742">
        <v>105.04</v>
      </c>
      <c r="C34" s="743">
        <v>105.2</v>
      </c>
    </row>
    <row r="35" spans="1:3" ht="20.100000000000001" customHeight="1">
      <c r="A35" s="741" t="s">
        <v>108</v>
      </c>
      <c r="B35" s="742">
        <v>101.73</v>
      </c>
      <c r="C35" s="743">
        <v>124.92</v>
      </c>
    </row>
    <row r="36" spans="1:3" ht="20.100000000000001" customHeight="1">
      <c r="A36" s="741" t="s">
        <v>109</v>
      </c>
      <c r="B36" s="742">
        <v>100.06</v>
      </c>
      <c r="C36" s="743">
        <v>100.46</v>
      </c>
    </row>
    <row r="37" spans="1:3" ht="20.100000000000001" customHeight="1">
      <c r="A37" s="741" t="s">
        <v>496</v>
      </c>
      <c r="B37" s="742">
        <v>101.32</v>
      </c>
      <c r="C37" s="743">
        <v>94.48</v>
      </c>
    </row>
    <row r="38" spans="1:3" ht="20.100000000000001" customHeight="1">
      <c r="A38" s="741" t="s">
        <v>495</v>
      </c>
      <c r="B38" s="742">
        <v>96.74</v>
      </c>
      <c r="C38" s="743">
        <v>97.11</v>
      </c>
    </row>
    <row r="39" spans="1:3" ht="20.100000000000001" customHeight="1">
      <c r="A39" s="741" t="s">
        <v>494</v>
      </c>
      <c r="B39" s="742">
        <v>99.53</v>
      </c>
      <c r="C39" s="743">
        <v>96.57</v>
      </c>
    </row>
    <row r="40" spans="1:3" ht="20.100000000000001" customHeight="1">
      <c r="A40" s="741" t="s">
        <v>493</v>
      </c>
      <c r="B40" s="742">
        <v>100.18</v>
      </c>
      <c r="C40" s="743">
        <v>107.65</v>
      </c>
    </row>
    <row r="41" spans="1:3" s="343" customFormat="1" ht="21" customHeight="1">
      <c r="A41" s="349" t="s">
        <v>492</v>
      </c>
      <c r="B41" s="348"/>
      <c r="C41" s="348"/>
    </row>
    <row r="42" spans="1:3" s="343" customFormat="1" ht="19.350000000000001" customHeight="1">
      <c r="A42" s="347" t="s">
        <v>491</v>
      </c>
      <c r="B42" s="346"/>
      <c r="C42" s="346"/>
    </row>
    <row r="43" spans="1:3" s="343" customFormat="1" ht="19.350000000000001" customHeight="1">
      <c r="A43" s="346"/>
      <c r="B43" s="346"/>
      <c r="C43" s="346"/>
    </row>
    <row r="44" spans="1:3" s="343" customFormat="1" ht="19.350000000000001" customHeight="1">
      <c r="A44" s="345"/>
      <c r="B44" s="344"/>
      <c r="C44" s="183" t="s">
        <v>348</v>
      </c>
    </row>
    <row r="45" spans="1:3" s="337" customFormat="1" ht="17.850000000000001" customHeight="1">
      <c r="A45" s="342"/>
      <c r="B45" s="341" t="s">
        <v>490</v>
      </c>
      <c r="C45" s="341" t="s">
        <v>490</v>
      </c>
    </row>
    <row r="46" spans="1:3" s="337" customFormat="1" ht="17.850000000000001" customHeight="1">
      <c r="A46" s="339"/>
      <c r="B46" s="340" t="s">
        <v>676</v>
      </c>
      <c r="C46" s="340" t="s">
        <v>676</v>
      </c>
    </row>
    <row r="47" spans="1:3" s="337" customFormat="1" ht="17.850000000000001" customHeight="1">
      <c r="A47" s="339"/>
      <c r="B47" s="338" t="s">
        <v>489</v>
      </c>
      <c r="C47" s="338" t="s">
        <v>488</v>
      </c>
    </row>
    <row r="48" spans="1:3" ht="17.850000000000001" customHeight="1">
      <c r="A48" s="744"/>
      <c r="B48" s="745"/>
      <c r="C48" s="745"/>
    </row>
    <row r="49" spans="1:3" ht="19.350000000000001" customHeight="1">
      <c r="A49" s="741" t="s">
        <v>487</v>
      </c>
      <c r="B49" s="742">
        <v>100.16</v>
      </c>
      <c r="C49" s="743">
        <v>98.97</v>
      </c>
    </row>
    <row r="50" spans="1:3" ht="19.350000000000001" customHeight="1">
      <c r="A50" s="741" t="s">
        <v>104</v>
      </c>
      <c r="B50" s="742">
        <v>100.88</v>
      </c>
      <c r="C50" s="743">
        <v>106.6</v>
      </c>
    </row>
    <row r="51" spans="1:3" ht="19.350000000000001" customHeight="1">
      <c r="A51" s="741" t="s">
        <v>98</v>
      </c>
      <c r="B51" s="742">
        <v>100.58</v>
      </c>
      <c r="C51" s="743">
        <v>120.64</v>
      </c>
    </row>
    <row r="52" spans="1:3" ht="19.350000000000001" customHeight="1">
      <c r="A52" s="741" t="s">
        <v>312</v>
      </c>
      <c r="B52" s="742">
        <v>102.43</v>
      </c>
      <c r="C52" s="743">
        <v>102.4</v>
      </c>
    </row>
    <row r="53" spans="1:3" ht="19.350000000000001" customHeight="1">
      <c r="A53" s="741" t="s">
        <v>486</v>
      </c>
      <c r="B53" s="742">
        <v>100.93</v>
      </c>
      <c r="C53" s="743">
        <v>111.99</v>
      </c>
    </row>
    <row r="54" spans="1:3" ht="19.350000000000001" customHeight="1">
      <c r="A54" s="741" t="s">
        <v>485</v>
      </c>
      <c r="B54" s="742">
        <v>100.62</v>
      </c>
      <c r="C54" s="743">
        <v>96.7</v>
      </c>
    </row>
    <row r="55" spans="1:3" ht="19.350000000000001" customHeight="1">
      <c r="A55" s="741" t="s">
        <v>484</v>
      </c>
      <c r="B55" s="742">
        <v>101.7</v>
      </c>
      <c r="C55" s="743">
        <v>98</v>
      </c>
    </row>
    <row r="56" spans="1:3" ht="19.350000000000001" customHeight="1">
      <c r="A56" s="741" t="s">
        <v>483</v>
      </c>
      <c r="B56" s="742">
        <v>101.23</v>
      </c>
      <c r="C56" s="743">
        <v>104.25</v>
      </c>
    </row>
    <row r="57" spans="1:3" ht="19.350000000000001" customHeight="1">
      <c r="A57" s="741" t="s">
        <v>482</v>
      </c>
      <c r="B57" s="742">
        <v>100.03</v>
      </c>
      <c r="C57" s="743">
        <v>95.83</v>
      </c>
    </row>
    <row r="58" spans="1:3" ht="19.350000000000001" customHeight="1">
      <c r="A58" s="741" t="s">
        <v>481</v>
      </c>
      <c r="B58" s="742">
        <v>100.72</v>
      </c>
      <c r="C58" s="743">
        <v>97.74</v>
      </c>
    </row>
    <row r="59" spans="1:3" ht="19.350000000000001" customHeight="1">
      <c r="A59" s="741" t="s">
        <v>480</v>
      </c>
      <c r="B59" s="742">
        <v>101.84</v>
      </c>
      <c r="C59" s="743">
        <v>106.55</v>
      </c>
    </row>
    <row r="60" spans="1:3" ht="19.350000000000001" customHeight="1">
      <c r="A60" s="741" t="s">
        <v>479</v>
      </c>
      <c r="B60" s="742">
        <v>100.18</v>
      </c>
      <c r="C60" s="743">
        <v>90.49</v>
      </c>
    </row>
    <row r="61" spans="1:3" ht="19.350000000000001" customHeight="1">
      <c r="A61" s="741" t="s">
        <v>478</v>
      </c>
      <c r="B61" s="742">
        <v>101.06</v>
      </c>
      <c r="C61" s="743">
        <v>88.95</v>
      </c>
    </row>
    <row r="62" spans="1:3" ht="19.350000000000001" customHeight="1">
      <c r="A62" s="741" t="s">
        <v>477</v>
      </c>
      <c r="B62" s="742">
        <v>106.23</v>
      </c>
      <c r="C62" s="743">
        <v>112.98</v>
      </c>
    </row>
    <row r="63" spans="1:3" ht="19.350000000000001" customHeight="1">
      <c r="A63" s="741" t="s">
        <v>96</v>
      </c>
      <c r="B63" s="742">
        <v>103.73</v>
      </c>
      <c r="C63" s="743">
        <v>105.3</v>
      </c>
    </row>
    <row r="64" spans="1:3" ht="19.350000000000001" customHeight="1">
      <c r="A64" s="741" t="s">
        <v>105</v>
      </c>
      <c r="B64" s="742">
        <v>103.66</v>
      </c>
      <c r="C64" s="743">
        <v>84.06</v>
      </c>
    </row>
    <row r="65" spans="1:3" ht="19.350000000000001" customHeight="1">
      <c r="A65" s="741" t="s">
        <v>100</v>
      </c>
      <c r="B65" s="742">
        <v>101.36</v>
      </c>
      <c r="C65" s="743">
        <v>100.79</v>
      </c>
    </row>
    <row r="66" spans="1:3" ht="19.350000000000001" customHeight="1">
      <c r="A66" s="741" t="s">
        <v>110</v>
      </c>
      <c r="B66" s="742">
        <v>101.68</v>
      </c>
      <c r="C66" s="743">
        <v>120.3</v>
      </c>
    </row>
    <row r="67" spans="1:3" ht="19.350000000000001" customHeight="1">
      <c r="A67" s="741" t="s">
        <v>111</v>
      </c>
      <c r="B67" s="742">
        <v>101.57</v>
      </c>
      <c r="C67" s="743">
        <v>93.1</v>
      </c>
    </row>
    <row r="68" spans="1:3" ht="19.350000000000001" customHeight="1">
      <c r="A68" s="741" t="s">
        <v>476</v>
      </c>
      <c r="B68" s="742">
        <v>100.77</v>
      </c>
      <c r="C68" s="743">
        <v>96.05</v>
      </c>
    </row>
    <row r="69" spans="1:3" ht="19.350000000000001" customHeight="1">
      <c r="A69" s="741" t="s">
        <v>475</v>
      </c>
      <c r="B69" s="742">
        <v>102.37</v>
      </c>
      <c r="C69" s="743">
        <v>116.97</v>
      </c>
    </row>
    <row r="70" spans="1:3" ht="19.350000000000001" customHeight="1">
      <c r="A70" s="741" t="s">
        <v>474</v>
      </c>
      <c r="B70" s="742">
        <v>101.65</v>
      </c>
      <c r="C70" s="743">
        <v>101.69</v>
      </c>
    </row>
    <row r="71" spans="1:3" ht="19.350000000000001" customHeight="1">
      <c r="A71" s="741" t="s">
        <v>473</v>
      </c>
      <c r="B71" s="742">
        <v>102.48</v>
      </c>
      <c r="C71" s="743">
        <v>100.91</v>
      </c>
    </row>
    <row r="72" spans="1:3" ht="19.350000000000001" customHeight="1">
      <c r="A72" s="741" t="s">
        <v>472</v>
      </c>
      <c r="B72" s="742">
        <v>100.25</v>
      </c>
      <c r="C72" s="743">
        <v>101.04</v>
      </c>
    </row>
    <row r="73" spans="1:3" ht="19.350000000000001" customHeight="1">
      <c r="A73" s="741" t="s">
        <v>471</v>
      </c>
      <c r="B73" s="742">
        <v>101.46</v>
      </c>
      <c r="C73" s="743">
        <v>102.89</v>
      </c>
    </row>
    <row r="74" spans="1:3" ht="19.350000000000001" customHeight="1">
      <c r="A74" s="741" t="s">
        <v>470</v>
      </c>
      <c r="B74" s="742">
        <v>101.09</v>
      </c>
      <c r="C74" s="743">
        <v>115.19</v>
      </c>
    </row>
    <row r="75" spans="1:3" ht="19.350000000000001" customHeight="1">
      <c r="A75" s="741" t="s">
        <v>107</v>
      </c>
      <c r="B75" s="742">
        <v>101.38</v>
      </c>
      <c r="C75" s="743">
        <v>119.82</v>
      </c>
    </row>
    <row r="76" spans="1:3" ht="19.350000000000001" customHeight="1">
      <c r="A76" s="741" t="s">
        <v>97</v>
      </c>
      <c r="B76" s="742">
        <v>101.95</v>
      </c>
      <c r="C76" s="743">
        <v>119.89</v>
      </c>
    </row>
    <row r="77" spans="1:3" ht="19.350000000000001" customHeight="1">
      <c r="A77" s="741" t="s">
        <v>315</v>
      </c>
      <c r="B77" s="742">
        <v>102.14</v>
      </c>
      <c r="C77" s="743">
        <v>101.88</v>
      </c>
    </row>
    <row r="78" spans="1:3" ht="19.350000000000001" customHeight="1">
      <c r="A78" s="741" t="s">
        <v>313</v>
      </c>
      <c r="B78" s="742">
        <v>108.16</v>
      </c>
      <c r="C78" s="743">
        <v>100.67</v>
      </c>
    </row>
    <row r="79" spans="1:3" ht="19.350000000000001" customHeight="1">
      <c r="A79" s="741" t="s">
        <v>469</v>
      </c>
      <c r="B79" s="742">
        <v>101.94</v>
      </c>
      <c r="C79" s="743">
        <v>99.17</v>
      </c>
    </row>
    <row r="80" spans="1:3" ht="19.350000000000001" customHeight="1">
      <c r="A80" s="741" t="s">
        <v>468</v>
      </c>
      <c r="B80" s="742">
        <v>103.28</v>
      </c>
      <c r="C80" s="743">
        <v>81.11</v>
      </c>
    </row>
    <row r="81" spans="1:3" ht="17.850000000000001" customHeight="1">
      <c r="A81" s="746"/>
      <c r="B81" s="746"/>
      <c r="C81" s="746"/>
    </row>
    <row r="82" spans="1:3" ht="17.850000000000001" customHeight="1">
      <c r="A82" s="746"/>
      <c r="B82" s="746"/>
      <c r="C82" s="746"/>
    </row>
    <row r="83" spans="1:3" ht="17.850000000000001" customHeight="1">
      <c r="A83" s="746"/>
      <c r="B83" s="746"/>
      <c r="C83" s="746"/>
    </row>
    <row r="84" spans="1:3" ht="17.850000000000001" customHeight="1">
      <c r="A84" s="746"/>
      <c r="B84" s="746"/>
      <c r="C84" s="746"/>
    </row>
    <row r="85" spans="1:3" ht="17.850000000000001" customHeight="1">
      <c r="A85" s="746"/>
      <c r="B85" s="746"/>
      <c r="C85" s="746"/>
    </row>
    <row r="86" spans="1:3" ht="17.850000000000001" customHeight="1">
      <c r="A86" s="746"/>
      <c r="B86" s="746"/>
      <c r="C86" s="746"/>
    </row>
    <row r="87" spans="1:3" ht="17.850000000000001" customHeight="1">
      <c r="A87" s="746"/>
      <c r="B87" s="746"/>
      <c r="C87" s="746"/>
    </row>
    <row r="88" spans="1:3">
      <c r="A88" s="746"/>
      <c r="B88" s="746"/>
      <c r="C88" s="746"/>
    </row>
    <row r="89" spans="1:3">
      <c r="A89" s="746"/>
      <c r="B89" s="746"/>
      <c r="C89" s="746"/>
    </row>
    <row r="90" spans="1:3">
      <c r="A90" s="746"/>
      <c r="B90" s="746"/>
      <c r="C90" s="746"/>
    </row>
    <row r="91" spans="1:3">
      <c r="A91" s="746"/>
      <c r="B91" s="746"/>
      <c r="C91" s="746"/>
    </row>
    <row r="92" spans="1:3">
      <c r="A92" s="746"/>
      <c r="B92" s="746"/>
      <c r="C92" s="746"/>
    </row>
    <row r="93" spans="1:3">
      <c r="A93" s="746"/>
      <c r="B93" s="746"/>
      <c r="C93" s="746"/>
    </row>
    <row r="94" spans="1:3">
      <c r="A94" s="746"/>
      <c r="B94" s="746"/>
      <c r="C94" s="746"/>
    </row>
    <row r="95" spans="1:3">
      <c r="A95" s="746"/>
      <c r="B95" s="746"/>
      <c r="C95" s="746"/>
    </row>
    <row r="96" spans="1:3">
      <c r="A96" s="746"/>
      <c r="B96" s="746"/>
      <c r="C96" s="746"/>
    </row>
    <row r="97" spans="1:3">
      <c r="A97" s="746"/>
      <c r="B97" s="746"/>
      <c r="C97" s="746"/>
    </row>
    <row r="98" spans="1:3">
      <c r="A98" s="746"/>
      <c r="B98" s="746"/>
      <c r="C98" s="746"/>
    </row>
    <row r="99" spans="1:3">
      <c r="A99" s="746"/>
      <c r="B99" s="746"/>
      <c r="C99" s="746"/>
    </row>
    <row r="100" spans="1:3">
      <c r="A100" s="746"/>
      <c r="B100" s="746"/>
      <c r="C100" s="746"/>
    </row>
    <row r="101" spans="1:3">
      <c r="A101" s="746"/>
      <c r="B101" s="746"/>
      <c r="C101" s="746"/>
    </row>
    <row r="102" spans="1:3">
      <c r="A102" s="746"/>
      <c r="B102" s="746"/>
      <c r="C102" s="746"/>
    </row>
    <row r="103" spans="1:3">
      <c r="A103" s="746"/>
      <c r="B103" s="746"/>
      <c r="C103" s="746"/>
    </row>
    <row r="104" spans="1:3">
      <c r="A104" s="746"/>
      <c r="B104" s="746"/>
      <c r="C104" s="746"/>
    </row>
    <row r="105" spans="1:3">
      <c r="A105" s="746"/>
      <c r="B105" s="746"/>
      <c r="C105" s="746"/>
    </row>
    <row r="106" spans="1:3">
      <c r="A106" s="746"/>
      <c r="B106" s="746"/>
      <c r="C106" s="746"/>
    </row>
    <row r="107" spans="1:3">
      <c r="A107" s="746"/>
      <c r="B107" s="746"/>
      <c r="C107" s="746"/>
    </row>
    <row r="108" spans="1:3">
      <c r="A108" s="746"/>
      <c r="B108" s="746"/>
      <c r="C108" s="746"/>
    </row>
    <row r="109" spans="1:3">
      <c r="A109" s="746"/>
      <c r="B109" s="746"/>
      <c r="C109" s="746"/>
    </row>
    <row r="110" spans="1:3">
      <c r="A110" s="746"/>
      <c r="B110" s="746"/>
      <c r="C110" s="746"/>
    </row>
    <row r="111" spans="1:3">
      <c r="A111" s="746"/>
      <c r="B111" s="746"/>
      <c r="C111" s="746"/>
    </row>
    <row r="112" spans="1:3">
      <c r="A112" s="746"/>
      <c r="B112" s="746"/>
      <c r="C112" s="746"/>
    </row>
    <row r="113" spans="1:3">
      <c r="A113" s="746"/>
      <c r="B113" s="746"/>
      <c r="C113" s="746"/>
    </row>
    <row r="114" spans="1:3">
      <c r="A114" s="746"/>
      <c r="B114" s="746"/>
      <c r="C114" s="746"/>
    </row>
    <row r="115" spans="1:3">
      <c r="A115" s="746"/>
      <c r="B115" s="746"/>
      <c r="C115" s="746"/>
    </row>
    <row r="116" spans="1:3">
      <c r="A116" s="746"/>
      <c r="B116" s="746"/>
      <c r="C116" s="746"/>
    </row>
    <row r="117" spans="1:3">
      <c r="A117" s="746"/>
      <c r="B117" s="746"/>
      <c r="C117" s="746"/>
    </row>
    <row r="118" spans="1:3">
      <c r="A118" s="746"/>
      <c r="B118" s="746"/>
      <c r="C118" s="746"/>
    </row>
    <row r="119" spans="1:3">
      <c r="A119" s="746"/>
      <c r="B119" s="746"/>
      <c r="C119" s="746"/>
    </row>
    <row r="120" spans="1:3">
      <c r="A120" s="746"/>
      <c r="B120" s="746"/>
      <c r="C120" s="746"/>
    </row>
    <row r="121" spans="1:3">
      <c r="A121" s="746"/>
      <c r="B121" s="746"/>
      <c r="C121" s="746"/>
    </row>
    <row r="122" spans="1:3">
      <c r="A122" s="746"/>
      <c r="B122" s="746"/>
      <c r="C122" s="746"/>
    </row>
    <row r="123" spans="1:3">
      <c r="A123" s="746"/>
      <c r="B123" s="746"/>
      <c r="C123" s="746"/>
    </row>
    <row r="124" spans="1:3">
      <c r="A124" s="746"/>
      <c r="B124" s="746"/>
      <c r="C124" s="746"/>
    </row>
    <row r="125" spans="1:3">
      <c r="A125" s="746"/>
      <c r="B125" s="746"/>
      <c r="C125" s="746"/>
    </row>
    <row r="126" spans="1:3">
      <c r="A126" s="746"/>
      <c r="B126" s="746"/>
      <c r="C126" s="746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H40" sqref="H40"/>
    </sheetView>
  </sheetViews>
  <sheetFormatPr defaultColWidth="8.6640625" defaultRowHeight="13.8"/>
  <cols>
    <col min="1" max="1" width="39.33203125" style="631" customWidth="1"/>
    <col min="2" max="3" width="8.6640625" style="631" hidden="1" customWidth="1"/>
    <col min="4" max="5" width="8" style="631" customWidth="1"/>
    <col min="6" max="8" width="8.33203125" style="631" customWidth="1"/>
    <col min="9" max="9" width="10.6640625" style="631" customWidth="1"/>
    <col min="10" max="16384" width="8.6640625" style="631"/>
  </cols>
  <sheetData>
    <row r="1" spans="1:10" s="660" customFormat="1" ht="20.100000000000001" customHeight="1">
      <c r="A1" s="661" t="s">
        <v>555</v>
      </c>
      <c r="J1" s="632"/>
    </row>
    <row r="2" spans="1:10" s="657" customFormat="1" ht="20.100000000000001" customHeight="1">
      <c r="A2" s="659"/>
      <c r="C2" s="658"/>
      <c r="J2" s="632"/>
    </row>
    <row r="3" spans="1:10" s="653" customFormat="1" ht="20.100000000000001" customHeight="1">
      <c r="A3" s="656"/>
      <c r="G3" s="655"/>
      <c r="H3" s="654"/>
      <c r="J3" s="632"/>
    </row>
    <row r="4" spans="1:10" s="644" customFormat="1" ht="19.95" customHeight="1">
      <c r="A4" s="652"/>
      <c r="B4" s="525" t="s">
        <v>256</v>
      </c>
      <c r="C4" s="525" t="s">
        <v>225</v>
      </c>
      <c r="D4" s="525" t="s">
        <v>288</v>
      </c>
      <c r="E4" s="525" t="s">
        <v>256</v>
      </c>
      <c r="F4" s="525" t="s">
        <v>225</v>
      </c>
      <c r="G4" s="777" t="s">
        <v>621</v>
      </c>
      <c r="H4" s="777"/>
      <c r="I4" s="525" t="s">
        <v>225</v>
      </c>
      <c r="J4" s="632"/>
    </row>
    <row r="5" spans="1:10" s="644" customFormat="1" ht="19.95" customHeight="1">
      <c r="A5" s="646"/>
      <c r="B5" s="526" t="s">
        <v>70</v>
      </c>
      <c r="C5" s="526" t="s">
        <v>70</v>
      </c>
      <c r="D5" s="526" t="s">
        <v>70</v>
      </c>
      <c r="E5" s="526" t="s">
        <v>70</v>
      </c>
      <c r="F5" s="526" t="s">
        <v>70</v>
      </c>
      <c r="G5" s="778" t="s">
        <v>521</v>
      </c>
      <c r="H5" s="778"/>
      <c r="I5" s="651" t="s">
        <v>617</v>
      </c>
      <c r="J5" s="632"/>
    </row>
    <row r="6" spans="1:10" s="644" customFormat="1" ht="19.95" customHeight="1">
      <c r="A6" s="646"/>
      <c r="B6" s="526">
        <v>2021</v>
      </c>
      <c r="C6" s="526">
        <v>2021</v>
      </c>
      <c r="D6" s="526">
        <v>2022</v>
      </c>
      <c r="E6" s="526">
        <v>2022</v>
      </c>
      <c r="F6" s="526">
        <v>2022</v>
      </c>
      <c r="G6" s="105" t="s">
        <v>288</v>
      </c>
      <c r="H6" s="105" t="s">
        <v>256</v>
      </c>
      <c r="I6" s="650" t="s">
        <v>82</v>
      </c>
      <c r="J6" s="632"/>
    </row>
    <row r="7" spans="1:10" s="644" customFormat="1" ht="19.95" customHeight="1">
      <c r="A7" s="646"/>
      <c r="B7" s="526"/>
      <c r="C7" s="526"/>
      <c r="D7" s="526"/>
      <c r="E7" s="526"/>
      <c r="F7" s="526"/>
      <c r="G7" s="105" t="s">
        <v>70</v>
      </c>
      <c r="H7" s="105" t="s">
        <v>70</v>
      </c>
      <c r="I7" s="650" t="s">
        <v>95</v>
      </c>
      <c r="J7" s="632"/>
    </row>
    <row r="8" spans="1:10" s="644" customFormat="1" ht="19.95" customHeight="1">
      <c r="A8" s="646"/>
      <c r="B8" s="526"/>
      <c r="C8" s="526"/>
      <c r="D8" s="649"/>
      <c r="E8" s="649"/>
      <c r="F8" s="649"/>
      <c r="G8" s="551">
        <v>2022</v>
      </c>
      <c r="H8" s="551">
        <v>2021</v>
      </c>
      <c r="I8" s="648" t="s">
        <v>632</v>
      </c>
      <c r="J8" s="632"/>
    </row>
    <row r="9" spans="1:10" s="644" customFormat="1" ht="20.100000000000001" customHeight="1">
      <c r="B9" s="647"/>
      <c r="C9" s="647"/>
      <c r="D9" s="647"/>
      <c r="E9" s="647"/>
      <c r="F9" s="647"/>
      <c r="G9" s="646"/>
      <c r="H9" s="646"/>
      <c r="J9" s="632"/>
    </row>
    <row r="10" spans="1:10" s="644" customFormat="1" ht="30" customHeight="1">
      <c r="A10" s="639" t="s">
        <v>520</v>
      </c>
      <c r="B10" s="639">
        <v>11171</v>
      </c>
      <c r="C10" s="639">
        <v>29300</v>
      </c>
      <c r="D10" s="637">
        <v>7284</v>
      </c>
      <c r="E10" s="637">
        <v>14302</v>
      </c>
      <c r="F10" s="637">
        <v>34590</v>
      </c>
      <c r="G10" s="636">
        <f t="shared" ref="G10:G17" si="0">E10/D10*100</f>
        <v>196.34816035145525</v>
      </c>
      <c r="H10" s="636">
        <f t="shared" ref="H10:I17" si="1">E10/B10*100</f>
        <v>128.02792946020946</v>
      </c>
      <c r="I10" s="635">
        <f t="shared" si="1"/>
        <v>118.05460750853243</v>
      </c>
      <c r="J10" s="632"/>
    </row>
    <row r="11" spans="1:10" s="644" customFormat="1" ht="30" customHeight="1">
      <c r="A11" s="639" t="s">
        <v>519</v>
      </c>
      <c r="B11" s="645">
        <v>113027.436592105</v>
      </c>
      <c r="C11" s="645">
        <v>447848</v>
      </c>
      <c r="D11" s="642">
        <v>85203.005529550006</v>
      </c>
      <c r="E11" s="642">
        <v>193647</v>
      </c>
      <c r="F11" s="642">
        <v>471215</v>
      </c>
      <c r="G11" s="636">
        <f t="shared" si="0"/>
        <v>227.27719379903749</v>
      </c>
      <c r="H11" s="636">
        <f t="shared" si="1"/>
        <v>171.32742795790017</v>
      </c>
      <c r="I11" s="635">
        <f t="shared" si="1"/>
        <v>105.2176184776978</v>
      </c>
      <c r="J11" s="632"/>
    </row>
    <row r="12" spans="1:10" s="640" customFormat="1" ht="30" customHeight="1">
      <c r="A12" s="639" t="s">
        <v>518</v>
      </c>
      <c r="B12" s="638">
        <v>72804</v>
      </c>
      <c r="C12" s="638">
        <v>245648</v>
      </c>
      <c r="D12" s="637">
        <v>72578</v>
      </c>
      <c r="E12" s="637">
        <v>93806</v>
      </c>
      <c r="F12" s="637">
        <v>243466</v>
      </c>
      <c r="G12" s="636">
        <f t="shared" si="0"/>
        <v>129.24853261318856</v>
      </c>
      <c r="H12" s="636">
        <f t="shared" si="1"/>
        <v>128.84731608153399</v>
      </c>
      <c r="I12" s="635">
        <f t="shared" si="1"/>
        <v>99.111737119781154</v>
      </c>
      <c r="J12" s="632"/>
    </row>
    <row r="13" spans="1:10" s="640" customFormat="1" ht="30" customHeight="1">
      <c r="A13" s="641" t="s">
        <v>631</v>
      </c>
      <c r="B13" s="643">
        <f>+B11/B10</f>
        <v>10.117933631018262</v>
      </c>
      <c r="C13" s="643">
        <f>+C11/C10</f>
        <v>15.284914675767919</v>
      </c>
      <c r="D13" s="643">
        <f>+D11/D10</f>
        <v>11.697282472480781</v>
      </c>
      <c r="E13" s="643">
        <f>+E11/E10</f>
        <v>13.539854565794993</v>
      </c>
      <c r="F13" s="643">
        <f>+F11/F10</f>
        <v>13.62286788089043</v>
      </c>
      <c r="G13" s="636">
        <f t="shared" si="0"/>
        <v>115.75213813677729</v>
      </c>
      <c r="H13" s="636">
        <f t="shared" si="1"/>
        <v>133.82035363709289</v>
      </c>
      <c r="I13" s="635">
        <f t="shared" si="1"/>
        <v>89.126227851880458</v>
      </c>
      <c r="J13" s="632"/>
    </row>
    <row r="14" spans="1:10" s="640" customFormat="1" ht="30" customHeight="1">
      <c r="A14" s="639" t="s">
        <v>517</v>
      </c>
      <c r="B14" s="642">
        <v>4529</v>
      </c>
      <c r="C14" s="642">
        <v>14738</v>
      </c>
      <c r="D14" s="642">
        <v>4071</v>
      </c>
      <c r="E14" s="642">
        <v>4300</v>
      </c>
      <c r="F14" s="642">
        <v>25588</v>
      </c>
      <c r="G14" s="636">
        <f t="shared" si="0"/>
        <v>105.62515352493244</v>
      </c>
      <c r="H14" s="636">
        <f t="shared" si="1"/>
        <v>94.943696180172225</v>
      </c>
      <c r="I14" s="635">
        <f t="shared" si="1"/>
        <v>173.61921563305739</v>
      </c>
      <c r="J14" s="632"/>
    </row>
    <row r="15" spans="1:10" s="640" customFormat="1" ht="30" customHeight="1">
      <c r="A15" s="641" t="s">
        <v>536</v>
      </c>
      <c r="B15" s="639">
        <v>2213</v>
      </c>
      <c r="C15" s="639">
        <v>23837</v>
      </c>
      <c r="D15" s="642">
        <v>3466</v>
      </c>
      <c r="E15" s="642">
        <v>2976</v>
      </c>
      <c r="F15" s="642">
        <v>35681</v>
      </c>
      <c r="G15" s="636">
        <f t="shared" si="0"/>
        <v>85.86266589728794</v>
      </c>
      <c r="H15" s="636">
        <f t="shared" si="1"/>
        <v>134.47808404880251</v>
      </c>
      <c r="I15" s="635">
        <f t="shared" si="1"/>
        <v>149.68746067038637</v>
      </c>
      <c r="J15" s="632"/>
    </row>
    <row r="16" spans="1:10" s="640" customFormat="1" ht="30" customHeight="1">
      <c r="A16" s="641" t="s">
        <v>537</v>
      </c>
      <c r="B16" s="638">
        <v>3458</v>
      </c>
      <c r="C16" s="638">
        <v>11283</v>
      </c>
      <c r="D16" s="637">
        <v>1917</v>
      </c>
      <c r="E16" s="637">
        <v>2474</v>
      </c>
      <c r="F16" s="637">
        <v>11289</v>
      </c>
      <c r="G16" s="636">
        <f t="shared" si="0"/>
        <v>129.05581637976005</v>
      </c>
      <c r="H16" s="636">
        <f t="shared" si="1"/>
        <v>71.54424522845575</v>
      </c>
      <c r="I16" s="635">
        <f t="shared" si="1"/>
        <v>100.05317734645041</v>
      </c>
      <c r="J16" s="632"/>
    </row>
    <row r="17" spans="1:10" ht="30" customHeight="1">
      <c r="A17" s="639" t="s">
        <v>516</v>
      </c>
      <c r="B17" s="638">
        <v>1608</v>
      </c>
      <c r="C17" s="638">
        <v>5203</v>
      </c>
      <c r="D17" s="637">
        <v>1233</v>
      </c>
      <c r="E17" s="637">
        <v>1077</v>
      </c>
      <c r="F17" s="637">
        <v>4335</v>
      </c>
      <c r="G17" s="636">
        <f t="shared" si="0"/>
        <v>87.347931873479325</v>
      </c>
      <c r="H17" s="636">
        <f t="shared" si="1"/>
        <v>66.977611940298516</v>
      </c>
      <c r="I17" s="635">
        <f t="shared" si="1"/>
        <v>83.317316932538915</v>
      </c>
      <c r="J17" s="632"/>
    </row>
    <row r="18" spans="1:10" ht="20.100000000000001" customHeight="1">
      <c r="F18" s="634"/>
      <c r="J18" s="632"/>
    </row>
    <row r="19" spans="1:10" ht="20.100000000000001" customHeight="1">
      <c r="J19" s="632"/>
    </row>
    <row r="20" spans="1:10" ht="20.100000000000001" customHeight="1">
      <c r="J20" s="632"/>
    </row>
    <row r="21" spans="1:10" ht="20.100000000000001" customHeight="1">
      <c r="J21" s="632"/>
    </row>
    <row r="22" spans="1:10" ht="20.100000000000001" customHeight="1">
      <c r="J22" s="632"/>
    </row>
    <row r="23" spans="1:10" ht="20.100000000000001" customHeight="1">
      <c r="J23" s="632"/>
    </row>
    <row r="24" spans="1:10" ht="20.100000000000001" customHeight="1">
      <c r="J24" s="632"/>
    </row>
    <row r="25" spans="1:10" ht="20.100000000000001" customHeight="1">
      <c r="J25" s="632"/>
    </row>
    <row r="26" spans="1:10" ht="20.100000000000001" customHeight="1">
      <c r="J26" s="632"/>
    </row>
    <row r="27" spans="1:10" ht="21.6" customHeight="1">
      <c r="J27" s="632"/>
    </row>
    <row r="28" spans="1:10" ht="21.6" customHeight="1">
      <c r="J28" s="632"/>
    </row>
    <row r="29" spans="1:10" ht="21.6" customHeight="1">
      <c r="J29" s="632"/>
    </row>
    <row r="30" spans="1:10" ht="14.4">
      <c r="J30" s="632"/>
    </row>
    <row r="31" spans="1:10" ht="14.4">
      <c r="J31" s="632"/>
    </row>
    <row r="32" spans="1:10" ht="14.4">
      <c r="J32" s="632"/>
    </row>
    <row r="33" spans="1:10" ht="14.4">
      <c r="J33" s="632"/>
    </row>
    <row r="34" spans="1:10" ht="14.4">
      <c r="J34" s="632"/>
    </row>
    <row r="35" spans="1:10" ht="14.4">
      <c r="A35" s="632"/>
      <c r="B35" s="632"/>
      <c r="C35" s="632"/>
      <c r="D35" s="632"/>
      <c r="E35" s="632"/>
      <c r="F35" s="632"/>
      <c r="G35" s="632"/>
      <c r="H35" s="632"/>
      <c r="I35" s="632"/>
      <c r="J35" s="632"/>
    </row>
    <row r="36" spans="1:10" ht="14.4">
      <c r="A36" s="632"/>
      <c r="B36" s="632"/>
      <c r="C36" s="632"/>
      <c r="D36" s="632"/>
      <c r="E36" s="632"/>
      <c r="F36" s="632"/>
      <c r="G36" s="632"/>
      <c r="H36" s="632"/>
      <c r="I36" s="632"/>
      <c r="J36" s="632"/>
    </row>
    <row r="37" spans="1:10" ht="14.4">
      <c r="A37" s="632"/>
      <c r="B37" s="632"/>
      <c r="C37" s="632"/>
      <c r="D37" s="632"/>
      <c r="E37" s="632"/>
      <c r="F37" s="632"/>
      <c r="G37" s="632"/>
      <c r="H37" s="632"/>
      <c r="I37" s="632"/>
      <c r="J37" s="632"/>
    </row>
    <row r="38" spans="1:10" ht="14.4">
      <c r="A38" s="632"/>
      <c r="B38" s="632"/>
      <c r="C38" s="632"/>
      <c r="D38" s="632"/>
      <c r="E38" s="632"/>
      <c r="F38" s="632"/>
      <c r="G38" s="632"/>
      <c r="H38" s="632"/>
      <c r="I38" s="632"/>
      <c r="J38" s="632"/>
    </row>
    <row r="39" spans="1:10" ht="14.4">
      <c r="A39" s="632"/>
      <c r="B39" s="632"/>
      <c r="C39" s="632"/>
      <c r="D39" s="632"/>
      <c r="E39" s="632"/>
      <c r="F39" s="632"/>
      <c r="G39" s="632"/>
      <c r="H39" s="632"/>
      <c r="I39" s="632"/>
      <c r="J39" s="632"/>
    </row>
    <row r="40" spans="1:10" ht="14.4">
      <c r="A40" s="632"/>
      <c r="B40" s="632"/>
      <c r="C40" s="632"/>
      <c r="D40" s="632"/>
      <c r="E40" s="632"/>
      <c r="F40" s="632"/>
      <c r="G40" s="632"/>
      <c r="H40" s="632"/>
      <c r="I40" s="632"/>
      <c r="J40" s="632"/>
    </row>
    <row r="41" spans="1:10" ht="14.4">
      <c r="A41" s="632"/>
      <c r="B41" s="632"/>
      <c r="C41" s="632"/>
      <c r="D41" s="632"/>
      <c r="E41" s="632"/>
      <c r="F41" s="632"/>
      <c r="G41" s="632"/>
      <c r="H41" s="632"/>
      <c r="I41" s="632"/>
      <c r="J41" s="632"/>
    </row>
    <row r="42" spans="1:10" ht="14.4">
      <c r="A42" s="632"/>
      <c r="B42" s="632"/>
      <c r="C42" s="632"/>
      <c r="D42" s="632"/>
      <c r="E42" s="632"/>
      <c r="F42" s="632"/>
      <c r="G42" s="632"/>
      <c r="H42" s="632"/>
      <c r="I42" s="632"/>
      <c r="J42" s="632"/>
    </row>
    <row r="43" spans="1:10" ht="14.4">
      <c r="A43" s="632"/>
      <c r="B43" s="632"/>
      <c r="C43" s="632"/>
      <c r="D43" s="632"/>
      <c r="E43" s="632"/>
      <c r="F43" s="632"/>
      <c r="G43" s="632"/>
      <c r="H43" s="632"/>
      <c r="I43" s="632"/>
      <c r="J43" s="632"/>
    </row>
    <row r="44" spans="1:10" ht="14.4">
      <c r="A44" s="632"/>
      <c r="B44" s="632"/>
      <c r="C44" s="632"/>
      <c r="D44" s="632"/>
      <c r="E44" s="632"/>
      <c r="F44" s="632"/>
      <c r="G44" s="632"/>
      <c r="H44" s="632"/>
      <c r="I44" s="632"/>
      <c r="J44" s="632"/>
    </row>
    <row r="45" spans="1:10" ht="14.4">
      <c r="A45" s="633"/>
      <c r="B45" s="633"/>
      <c r="C45" s="633"/>
      <c r="D45" s="633"/>
      <c r="E45" s="633"/>
      <c r="F45" s="633"/>
      <c r="G45" s="633"/>
      <c r="H45" s="633"/>
      <c r="I45" s="633"/>
      <c r="J45" s="632"/>
    </row>
    <row r="46" spans="1:10" ht="14.4">
      <c r="A46" s="633"/>
      <c r="B46" s="633"/>
      <c r="C46" s="633"/>
      <c r="D46" s="633"/>
      <c r="E46" s="633"/>
      <c r="F46" s="633"/>
      <c r="G46" s="633"/>
      <c r="H46" s="633"/>
      <c r="I46" s="633"/>
      <c r="J46" s="632"/>
    </row>
    <row r="47" spans="1:10" ht="14.4">
      <c r="A47" s="633"/>
      <c r="B47" s="633"/>
      <c r="C47" s="633"/>
      <c r="D47" s="633"/>
      <c r="E47" s="633"/>
      <c r="F47" s="633"/>
      <c r="G47" s="633"/>
      <c r="H47" s="633"/>
      <c r="I47" s="633"/>
      <c r="J47" s="632"/>
    </row>
    <row r="48" spans="1:10" ht="14.4">
      <c r="A48" s="633"/>
      <c r="B48" s="633"/>
      <c r="C48" s="633"/>
      <c r="D48" s="633"/>
      <c r="E48" s="633"/>
      <c r="F48" s="633"/>
      <c r="G48" s="633"/>
      <c r="H48" s="633"/>
      <c r="I48" s="633"/>
      <c r="J48" s="632"/>
    </row>
    <row r="49" spans="1:10" ht="14.4">
      <c r="A49" s="632"/>
      <c r="B49" s="632"/>
      <c r="C49" s="632"/>
      <c r="D49" s="632"/>
      <c r="E49" s="632"/>
      <c r="F49" s="632"/>
      <c r="G49" s="632"/>
      <c r="H49" s="632"/>
      <c r="I49" s="632"/>
      <c r="J49" s="632"/>
    </row>
    <row r="50" spans="1:10" ht="14.4">
      <c r="A50" s="632"/>
      <c r="B50" s="632"/>
      <c r="C50" s="632"/>
      <c r="D50" s="632"/>
      <c r="E50" s="632"/>
      <c r="F50" s="632"/>
      <c r="G50" s="632"/>
      <c r="H50" s="632"/>
      <c r="I50" s="632"/>
      <c r="J50" s="632"/>
    </row>
    <row r="51" spans="1:10" ht="14.4">
      <c r="A51" s="632"/>
      <c r="B51" s="632"/>
      <c r="C51" s="632"/>
      <c r="D51" s="632"/>
      <c r="E51" s="632"/>
      <c r="F51" s="632"/>
      <c r="G51" s="632"/>
      <c r="H51" s="632"/>
      <c r="I51" s="632"/>
      <c r="J51" s="632"/>
    </row>
  </sheetData>
  <mergeCells count="2">
    <mergeCell ref="G4:H4"/>
    <mergeCell ref="G5:H5"/>
  </mergeCells>
  <pageMargins left="0.78740157480314965" right="0.47244094488188981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activeCell="H40" sqref="H40"/>
    </sheetView>
  </sheetViews>
  <sheetFormatPr defaultColWidth="10" defaultRowHeight="13.2"/>
  <cols>
    <col min="1" max="1" width="4.5546875" style="657" customWidth="1"/>
    <col min="2" max="2" width="39.33203125" style="657" customWidth="1"/>
    <col min="3" max="5" width="10" style="657" hidden="1" customWidth="1"/>
    <col min="6" max="6" width="0.6640625" style="657" hidden="1" customWidth="1"/>
    <col min="7" max="7" width="6.6640625" style="657" customWidth="1"/>
    <col min="8" max="8" width="8.33203125" style="657" customWidth="1"/>
    <col min="9" max="9" width="7.6640625" style="657" customWidth="1"/>
    <col min="10" max="10" width="1" style="657" customWidth="1"/>
    <col min="11" max="13" width="7.6640625" style="657" customWidth="1"/>
    <col min="14" max="16384" width="10" style="657"/>
  </cols>
  <sheetData>
    <row r="1" spans="1:13" s="660" customFormat="1" ht="20.100000000000001" customHeight="1">
      <c r="A1" s="661" t="s">
        <v>578</v>
      </c>
      <c r="B1" s="661"/>
      <c r="C1" s="661"/>
      <c r="D1" s="661"/>
      <c r="E1" s="661"/>
      <c r="F1" s="661"/>
      <c r="G1" s="694"/>
      <c r="H1" s="694"/>
      <c r="I1" s="694"/>
      <c r="J1" s="694"/>
      <c r="K1" s="694"/>
    </row>
    <row r="2" spans="1:13" ht="20.100000000000001" customHeight="1">
      <c r="A2" s="659"/>
      <c r="B2" s="659"/>
      <c r="C2" s="659"/>
      <c r="D2" s="659"/>
      <c r="E2" s="659"/>
      <c r="F2" s="659"/>
      <c r="G2" s="664"/>
      <c r="H2" s="664"/>
      <c r="I2" s="664"/>
      <c r="J2" s="664"/>
      <c r="K2" s="664"/>
    </row>
    <row r="3" spans="1:13" s="653" customFormat="1" ht="20.100000000000001" customHeight="1">
      <c r="A3" s="656"/>
      <c r="B3" s="656"/>
      <c r="C3" s="656"/>
      <c r="D3" s="656"/>
      <c r="E3" s="656"/>
      <c r="F3" s="656"/>
      <c r="G3" s="656"/>
      <c r="H3" s="656"/>
      <c r="I3" s="656"/>
      <c r="J3" s="656"/>
      <c r="K3" s="693"/>
    </row>
    <row r="4" spans="1:13" s="653" customFormat="1" ht="15" customHeight="1">
      <c r="A4" s="692"/>
      <c r="B4" s="692"/>
      <c r="C4" s="779" t="s">
        <v>577</v>
      </c>
      <c r="D4" s="779"/>
      <c r="E4" s="779"/>
      <c r="F4" s="691"/>
      <c r="G4" s="779" t="s">
        <v>635</v>
      </c>
      <c r="H4" s="779"/>
      <c r="I4" s="779"/>
      <c r="J4" s="550"/>
      <c r="K4" s="781" t="s">
        <v>634</v>
      </c>
      <c r="L4" s="781"/>
      <c r="M4" s="781"/>
    </row>
    <row r="5" spans="1:13" s="653" customFormat="1" ht="15" customHeight="1">
      <c r="A5" s="690"/>
      <c r="B5" s="690"/>
      <c r="C5" s="780"/>
      <c r="D5" s="780"/>
      <c r="E5" s="780"/>
      <c r="F5" s="690"/>
      <c r="G5" s="780"/>
      <c r="H5" s="780"/>
      <c r="I5" s="780"/>
      <c r="J5" s="105"/>
      <c r="K5" s="782" t="s">
        <v>633</v>
      </c>
      <c r="L5" s="782"/>
      <c r="M5" s="782"/>
    </row>
    <row r="6" spans="1:13" s="653" customFormat="1" ht="15" customHeight="1">
      <c r="A6" s="690"/>
      <c r="B6" s="690"/>
      <c r="C6" s="552" t="s">
        <v>534</v>
      </c>
      <c r="D6" s="552" t="s">
        <v>533</v>
      </c>
      <c r="E6" s="552" t="s">
        <v>532</v>
      </c>
      <c r="F6" s="690"/>
      <c r="G6" s="552" t="s">
        <v>534</v>
      </c>
      <c r="H6" s="552" t="s">
        <v>533</v>
      </c>
      <c r="I6" s="552" t="s">
        <v>532</v>
      </c>
      <c r="J6" s="105"/>
      <c r="K6" s="552" t="s">
        <v>534</v>
      </c>
      <c r="L6" s="552" t="s">
        <v>533</v>
      </c>
      <c r="M6" s="552" t="s">
        <v>532</v>
      </c>
    </row>
    <row r="7" spans="1:13" s="653" customFormat="1" ht="15" customHeight="1">
      <c r="A7" s="690"/>
      <c r="B7" s="690"/>
      <c r="C7" s="363" t="s">
        <v>531</v>
      </c>
      <c r="D7" s="363" t="s">
        <v>529</v>
      </c>
      <c r="E7" s="363" t="s">
        <v>528</v>
      </c>
      <c r="F7" s="690"/>
      <c r="G7" s="363" t="s">
        <v>531</v>
      </c>
      <c r="H7" s="363" t="s">
        <v>529</v>
      </c>
      <c r="I7" s="363" t="s">
        <v>528</v>
      </c>
      <c r="J7" s="105"/>
      <c r="K7" s="363" t="s">
        <v>530</v>
      </c>
      <c r="L7" s="363" t="s">
        <v>529</v>
      </c>
      <c r="M7" s="363" t="s">
        <v>528</v>
      </c>
    </row>
    <row r="8" spans="1:13" s="653" customFormat="1" ht="15" customHeight="1">
      <c r="A8" s="690"/>
      <c r="B8" s="690"/>
      <c r="C8" s="553" t="s">
        <v>527</v>
      </c>
      <c r="D8" s="553" t="s">
        <v>293</v>
      </c>
      <c r="E8" s="553" t="s">
        <v>526</v>
      </c>
      <c r="F8" s="690"/>
      <c r="G8" s="553" t="s">
        <v>527</v>
      </c>
      <c r="H8" s="553" t="s">
        <v>293</v>
      </c>
      <c r="I8" s="553" t="s">
        <v>526</v>
      </c>
      <c r="J8" s="551"/>
      <c r="K8" s="553" t="s">
        <v>525</v>
      </c>
      <c r="L8" s="553"/>
      <c r="M8" s="553"/>
    </row>
    <row r="9" spans="1:13" s="653" customFormat="1" ht="20.100000000000001" customHeight="1">
      <c r="A9" s="689"/>
      <c r="B9" s="689"/>
      <c r="C9" s="689"/>
      <c r="D9" s="689"/>
      <c r="E9" s="689"/>
      <c r="F9" s="689"/>
      <c r="G9" s="105"/>
      <c r="H9" s="105"/>
      <c r="I9" s="105"/>
      <c r="J9" s="105"/>
      <c r="K9" s="105"/>
    </row>
    <row r="10" spans="1:13" s="685" customFormat="1" ht="20.100000000000001" customHeight="1">
      <c r="A10" s="362" t="s">
        <v>94</v>
      </c>
      <c r="B10" s="362"/>
      <c r="C10" s="686">
        <v>29300</v>
      </c>
      <c r="D10" s="686">
        <v>447847.96749672096</v>
      </c>
      <c r="E10" s="686">
        <v>245648</v>
      </c>
      <c r="F10" s="686"/>
      <c r="G10" s="686">
        <f>+G12+G13+G18</f>
        <v>34590</v>
      </c>
      <c r="H10" s="686">
        <f>+H12+H13+H18</f>
        <v>471215.37351145002</v>
      </c>
      <c r="I10" s="686">
        <f>+I12+I13+I18</f>
        <v>243466</v>
      </c>
      <c r="J10" s="686"/>
      <c r="K10" s="681">
        <f>+G10/C10*100</f>
        <v>118.05460750853243</v>
      </c>
      <c r="L10" s="681">
        <f>+H10/D10*100</f>
        <v>105.2177095154284</v>
      </c>
      <c r="M10" s="681">
        <f>+I10/E10*100</f>
        <v>99.111737119781154</v>
      </c>
    </row>
    <row r="11" spans="1:13" s="685" customFormat="1" ht="18.45" customHeight="1">
      <c r="A11" s="362" t="s">
        <v>524</v>
      </c>
      <c r="B11" s="362"/>
      <c r="C11" s="672"/>
      <c r="D11" s="686"/>
      <c r="E11" s="686"/>
      <c r="F11" s="362"/>
      <c r="G11" s="672"/>
      <c r="H11" s="686"/>
      <c r="I11" s="686"/>
      <c r="J11" s="686"/>
      <c r="K11" s="681"/>
      <c r="L11" s="688"/>
      <c r="M11" s="688"/>
    </row>
    <row r="12" spans="1:13" s="685" customFormat="1" ht="18.45" customHeight="1">
      <c r="B12" s="683" t="s">
        <v>252</v>
      </c>
      <c r="C12" s="687">
        <v>472</v>
      </c>
      <c r="D12" s="686">
        <v>9774.3802919999998</v>
      </c>
      <c r="E12" s="686">
        <v>3398</v>
      </c>
      <c r="F12" s="683"/>
      <c r="G12" s="687">
        <v>519</v>
      </c>
      <c r="H12" s="686">
        <v>13611.671</v>
      </c>
      <c r="I12" s="686">
        <v>4032</v>
      </c>
      <c r="J12" s="686"/>
      <c r="K12" s="681">
        <f t="shared" ref="K12:K30" si="0">+G12/C12*100</f>
        <v>109.95762711864407</v>
      </c>
      <c r="L12" s="681">
        <f t="shared" ref="L12:L30" si="1">+H12/D12*100</f>
        <v>139.25865981642534</v>
      </c>
      <c r="M12" s="681">
        <f t="shared" ref="M12:M30" si="2">+I12/E12*100</f>
        <v>118.65803413772808</v>
      </c>
    </row>
    <row r="13" spans="1:13" s="685" customFormat="1" ht="18.45" customHeight="1">
      <c r="B13" s="683" t="s">
        <v>523</v>
      </c>
      <c r="C13" s="682">
        <v>8144</v>
      </c>
      <c r="D13" s="682">
        <v>169804.11621958099</v>
      </c>
      <c r="E13" s="682">
        <v>141456</v>
      </c>
      <c r="F13" s="682"/>
      <c r="G13" s="682">
        <f>+G14+G15+G16+G17</f>
        <v>9016</v>
      </c>
      <c r="H13" s="682">
        <f>+H14+H15+H16+H17</f>
        <v>132476.67397611501</v>
      </c>
      <c r="I13" s="682">
        <f>+I14+I15+I16+I17</f>
        <v>115621</v>
      </c>
      <c r="J13" s="682"/>
      <c r="K13" s="681">
        <f t="shared" si="0"/>
        <v>110.70726915520628</v>
      </c>
      <c r="L13" s="681">
        <f t="shared" si="1"/>
        <v>78.017351360790173</v>
      </c>
      <c r="M13" s="681">
        <f t="shared" si="2"/>
        <v>81.736370320099539</v>
      </c>
    </row>
    <row r="14" spans="1:13" s="653" customFormat="1" ht="18.45" customHeight="1">
      <c r="A14" s="644"/>
      <c r="B14" s="677" t="s">
        <v>29</v>
      </c>
      <c r="C14" s="680">
        <v>153</v>
      </c>
      <c r="D14" s="678">
        <v>2061.4549999999999</v>
      </c>
      <c r="E14" s="678">
        <v>1177</v>
      </c>
      <c r="F14" s="677"/>
      <c r="G14" s="680">
        <v>179</v>
      </c>
      <c r="H14" s="678">
        <v>8747.0478000000003</v>
      </c>
      <c r="I14" s="678">
        <v>1266</v>
      </c>
      <c r="J14" s="678"/>
      <c r="K14" s="674">
        <f t="shared" si="0"/>
        <v>116.99346405228759</v>
      </c>
      <c r="L14" s="674">
        <f t="shared" si="1"/>
        <v>424.314273171134</v>
      </c>
      <c r="M14" s="674">
        <f t="shared" si="2"/>
        <v>107.56159728122346</v>
      </c>
    </row>
    <row r="15" spans="1:13" s="653" customFormat="1" ht="18.45" customHeight="1">
      <c r="A15" s="644"/>
      <c r="B15" s="677" t="s">
        <v>25</v>
      </c>
      <c r="C15" s="680">
        <v>3774</v>
      </c>
      <c r="D15" s="678">
        <v>93308.532849797004</v>
      </c>
      <c r="E15" s="678">
        <v>115448</v>
      </c>
      <c r="F15" s="677"/>
      <c r="G15" s="680">
        <v>4534</v>
      </c>
      <c r="H15" s="678">
        <v>69241.355475653996</v>
      </c>
      <c r="I15" s="678">
        <v>83670</v>
      </c>
      <c r="J15" s="678"/>
      <c r="K15" s="674">
        <f t="shared" si="0"/>
        <v>120.13778484366719</v>
      </c>
      <c r="L15" s="674">
        <f t="shared" si="1"/>
        <v>74.206884794893256</v>
      </c>
      <c r="M15" s="674">
        <f t="shared" si="2"/>
        <v>72.474187512992856</v>
      </c>
    </row>
    <row r="16" spans="1:13" s="653" customFormat="1" ht="18.45" customHeight="1">
      <c r="A16" s="644"/>
      <c r="B16" s="677" t="s">
        <v>264</v>
      </c>
      <c r="C16" s="680">
        <v>397</v>
      </c>
      <c r="D16" s="678">
        <v>27532.477999999999</v>
      </c>
      <c r="E16" s="678">
        <v>3912</v>
      </c>
      <c r="F16" s="677"/>
      <c r="G16" s="680">
        <v>275</v>
      </c>
      <c r="H16" s="678">
        <v>14508.955</v>
      </c>
      <c r="I16" s="678">
        <v>1706</v>
      </c>
      <c r="J16" s="678"/>
      <c r="K16" s="674">
        <f t="shared" si="0"/>
        <v>69.269521410579344</v>
      </c>
      <c r="L16" s="674">
        <f t="shared" si="1"/>
        <v>52.697599540440933</v>
      </c>
      <c r="M16" s="674">
        <f t="shared" si="2"/>
        <v>43.609406952965237</v>
      </c>
    </row>
    <row r="17" spans="1:13" s="653" customFormat="1" ht="18.45" customHeight="1">
      <c r="A17" s="644"/>
      <c r="B17" s="677" t="s">
        <v>259</v>
      </c>
      <c r="C17" s="678">
        <v>3820</v>
      </c>
      <c r="D17" s="684">
        <v>46901.650369783994</v>
      </c>
      <c r="E17" s="684">
        <v>20919</v>
      </c>
      <c r="F17" s="677"/>
      <c r="G17" s="678">
        <v>4028</v>
      </c>
      <c r="H17" s="684">
        <v>39979.315700460997</v>
      </c>
      <c r="I17" s="684">
        <v>28979</v>
      </c>
      <c r="J17" s="678"/>
      <c r="K17" s="674">
        <f t="shared" si="0"/>
        <v>105.44502617801048</v>
      </c>
      <c r="L17" s="674">
        <f t="shared" si="1"/>
        <v>85.240743950915089</v>
      </c>
      <c r="M17" s="674">
        <f t="shared" si="2"/>
        <v>138.52956642286915</v>
      </c>
    </row>
    <row r="18" spans="1:13" s="653" customFormat="1" ht="18.45" customHeight="1">
      <c r="B18" s="683" t="s">
        <v>248</v>
      </c>
      <c r="C18" s="682">
        <v>20684</v>
      </c>
      <c r="D18" s="682">
        <v>268269.47098514001</v>
      </c>
      <c r="E18" s="682">
        <v>100794</v>
      </c>
      <c r="F18" s="682"/>
      <c r="G18" s="682">
        <f>+SUM(G19:G30)</f>
        <v>25055</v>
      </c>
      <c r="H18" s="682">
        <f>+SUM(H19:H30)</f>
        <v>325127.02853533498</v>
      </c>
      <c r="I18" s="682">
        <f>+SUM(I19:I30)</f>
        <v>123813</v>
      </c>
      <c r="J18" s="682"/>
      <c r="K18" s="681">
        <f t="shared" si="0"/>
        <v>121.1322761554825</v>
      </c>
      <c r="L18" s="681">
        <f t="shared" si="1"/>
        <v>121.19419602290282</v>
      </c>
      <c r="M18" s="681">
        <f t="shared" si="2"/>
        <v>122.83766890886363</v>
      </c>
    </row>
    <row r="19" spans="1:13" s="653" customFormat="1" ht="18.45" customHeight="1">
      <c r="A19" s="644"/>
      <c r="B19" s="677" t="s">
        <v>258</v>
      </c>
      <c r="C19" s="680">
        <v>9824</v>
      </c>
      <c r="D19" s="678">
        <v>63505.612592539001</v>
      </c>
      <c r="E19" s="678">
        <v>42864</v>
      </c>
      <c r="F19" s="677"/>
      <c r="G19" s="680">
        <v>12285</v>
      </c>
      <c r="H19" s="678">
        <v>65862.456161638998</v>
      </c>
      <c r="I19" s="678">
        <v>54765</v>
      </c>
      <c r="J19" s="678"/>
      <c r="K19" s="674">
        <f t="shared" si="0"/>
        <v>125.0508957654723</v>
      </c>
      <c r="L19" s="674">
        <f t="shared" si="1"/>
        <v>103.71123664961999</v>
      </c>
      <c r="M19" s="674">
        <f t="shared" si="2"/>
        <v>127.76455767077269</v>
      </c>
    </row>
    <row r="20" spans="1:13" s="653" customFormat="1" ht="18.45" customHeight="1">
      <c r="A20" s="644"/>
      <c r="B20" s="677" t="s">
        <v>261</v>
      </c>
      <c r="C20" s="680">
        <v>1366</v>
      </c>
      <c r="D20" s="678">
        <v>14772.527610654</v>
      </c>
      <c r="E20" s="678">
        <v>7421</v>
      </c>
      <c r="F20" s="677"/>
      <c r="G20" s="680">
        <v>1810</v>
      </c>
      <c r="H20" s="678">
        <v>45654.400347998002</v>
      </c>
      <c r="I20" s="678">
        <v>11581</v>
      </c>
      <c r="J20" s="678"/>
      <c r="K20" s="674">
        <f t="shared" si="0"/>
        <v>132.50366032210835</v>
      </c>
      <c r="L20" s="674">
        <f t="shared" si="1"/>
        <v>309.04934856965087</v>
      </c>
      <c r="M20" s="674">
        <f t="shared" si="2"/>
        <v>156.05713515698693</v>
      </c>
    </row>
    <row r="21" spans="1:13" s="653" customFormat="1" ht="18.45" customHeight="1">
      <c r="A21" s="644"/>
      <c r="B21" s="677" t="s">
        <v>247</v>
      </c>
      <c r="C21" s="680">
        <v>1051</v>
      </c>
      <c r="D21" s="678">
        <v>8559.9148000000005</v>
      </c>
      <c r="E21" s="678">
        <v>4984</v>
      </c>
      <c r="F21" s="677"/>
      <c r="G21" s="680">
        <v>1289</v>
      </c>
      <c r="H21" s="678">
        <v>11987.185927949</v>
      </c>
      <c r="I21" s="678">
        <v>5742</v>
      </c>
      <c r="J21" s="678"/>
      <c r="K21" s="674">
        <f t="shared" si="0"/>
        <v>122.64509990485253</v>
      </c>
      <c r="L21" s="674">
        <f t="shared" si="1"/>
        <v>140.0386126267168</v>
      </c>
      <c r="M21" s="674">
        <f t="shared" si="2"/>
        <v>115.20866773675762</v>
      </c>
    </row>
    <row r="22" spans="1:13" s="653" customFormat="1" ht="18.45" customHeight="1">
      <c r="A22" s="644"/>
      <c r="B22" s="677" t="s">
        <v>246</v>
      </c>
      <c r="C22" s="680">
        <v>822</v>
      </c>
      <c r="D22" s="678">
        <v>3759.022467627</v>
      </c>
      <c r="E22" s="678">
        <v>4151</v>
      </c>
      <c r="F22" s="677"/>
      <c r="G22" s="680">
        <v>1001</v>
      </c>
      <c r="H22" s="678">
        <v>14200.876312791999</v>
      </c>
      <c r="I22" s="678">
        <v>6230</v>
      </c>
      <c r="J22" s="678"/>
      <c r="K22" s="674">
        <f t="shared" si="0"/>
        <v>121.77615571776155</v>
      </c>
      <c r="L22" s="674">
        <f t="shared" si="1"/>
        <v>377.78109694983402</v>
      </c>
      <c r="M22" s="674">
        <f t="shared" si="2"/>
        <v>150.08431703204047</v>
      </c>
    </row>
    <row r="23" spans="1:13" s="653" customFormat="1" ht="18.45" customHeight="1">
      <c r="A23" s="644"/>
      <c r="B23" s="677" t="s">
        <v>262</v>
      </c>
      <c r="C23" s="680">
        <v>305</v>
      </c>
      <c r="D23" s="678">
        <v>16906.580207999999</v>
      </c>
      <c r="E23" s="678">
        <v>1564</v>
      </c>
      <c r="F23" s="677"/>
      <c r="G23" s="680">
        <v>352</v>
      </c>
      <c r="H23" s="678">
        <v>16616.251380385998</v>
      </c>
      <c r="I23" s="678">
        <v>1708</v>
      </c>
      <c r="J23" s="678"/>
      <c r="K23" s="674">
        <f t="shared" si="0"/>
        <v>115.40983606557378</v>
      </c>
      <c r="L23" s="674">
        <f t="shared" si="1"/>
        <v>98.282746575344547</v>
      </c>
      <c r="M23" s="674">
        <f t="shared" si="2"/>
        <v>109.2071611253197</v>
      </c>
    </row>
    <row r="24" spans="1:13" s="653" customFormat="1" ht="18.45" customHeight="1">
      <c r="A24" s="644"/>
      <c r="B24" s="677" t="s">
        <v>260</v>
      </c>
      <c r="C24" s="680">
        <v>1733</v>
      </c>
      <c r="D24" s="678">
        <v>117817.26953099899</v>
      </c>
      <c r="E24" s="678">
        <v>10135</v>
      </c>
      <c r="F24" s="677"/>
      <c r="G24" s="680">
        <v>2551</v>
      </c>
      <c r="H24" s="678">
        <v>133983.46338064599</v>
      </c>
      <c r="I24" s="678">
        <v>13885</v>
      </c>
      <c r="J24" s="678"/>
      <c r="K24" s="674">
        <f t="shared" si="0"/>
        <v>147.20138488170801</v>
      </c>
      <c r="L24" s="674">
        <f t="shared" si="1"/>
        <v>113.72141275553282</v>
      </c>
      <c r="M24" s="674">
        <f t="shared" si="2"/>
        <v>137.0004933399112</v>
      </c>
    </row>
    <row r="25" spans="1:13" s="653" customFormat="1" ht="30" customHeight="1">
      <c r="A25" s="644"/>
      <c r="B25" s="677" t="s">
        <v>522</v>
      </c>
      <c r="C25" s="680">
        <v>2608</v>
      </c>
      <c r="D25" s="678">
        <v>14947.606331544999</v>
      </c>
      <c r="E25" s="678">
        <v>12926</v>
      </c>
      <c r="F25" s="677"/>
      <c r="G25" s="680">
        <v>2824</v>
      </c>
      <c r="H25" s="678">
        <v>15039.851013453001</v>
      </c>
      <c r="I25" s="678">
        <v>13194</v>
      </c>
      <c r="J25" s="678"/>
      <c r="K25" s="674">
        <f t="shared" si="0"/>
        <v>108.28220858895705</v>
      </c>
      <c r="L25" s="674">
        <f t="shared" si="1"/>
        <v>100.6171200917523</v>
      </c>
      <c r="M25" s="674">
        <f t="shared" si="2"/>
        <v>102.07334055392232</v>
      </c>
    </row>
    <row r="26" spans="1:13" s="653" customFormat="1" ht="18.45" customHeight="1">
      <c r="A26" s="644"/>
      <c r="B26" s="677" t="s">
        <v>245</v>
      </c>
      <c r="C26" s="680">
        <v>834</v>
      </c>
      <c r="D26" s="678">
        <v>3448.2149988880001</v>
      </c>
      <c r="E26" s="678">
        <v>3949</v>
      </c>
      <c r="F26" s="677"/>
      <c r="G26" s="680">
        <v>627</v>
      </c>
      <c r="H26" s="678">
        <v>3911.6342989999998</v>
      </c>
      <c r="I26" s="678">
        <v>3846</v>
      </c>
      <c r="J26" s="678"/>
      <c r="K26" s="674">
        <f t="shared" si="0"/>
        <v>75.17985611510791</v>
      </c>
      <c r="L26" s="674">
        <f t="shared" si="1"/>
        <v>113.43939691293745</v>
      </c>
      <c r="M26" s="674">
        <f t="shared" si="2"/>
        <v>97.391744745505193</v>
      </c>
    </row>
    <row r="27" spans="1:13" s="653" customFormat="1" ht="18.45" customHeight="1">
      <c r="A27" s="644"/>
      <c r="B27" s="677" t="s">
        <v>266</v>
      </c>
      <c r="C27" s="680">
        <v>214</v>
      </c>
      <c r="D27" s="678">
        <v>5066.8668888880002</v>
      </c>
      <c r="E27" s="678">
        <v>2080</v>
      </c>
      <c r="F27" s="677"/>
      <c r="G27" s="680">
        <v>298</v>
      </c>
      <c r="H27" s="678">
        <v>4316.397868686</v>
      </c>
      <c r="I27" s="678">
        <v>2001</v>
      </c>
      <c r="J27" s="678"/>
      <c r="K27" s="674">
        <f t="shared" si="0"/>
        <v>139.25233644859813</v>
      </c>
      <c r="L27" s="674">
        <f t="shared" si="1"/>
        <v>85.188696749704789</v>
      </c>
      <c r="M27" s="674">
        <f t="shared" si="2"/>
        <v>96.20192307692308</v>
      </c>
    </row>
    <row r="28" spans="1:13" s="653" customFormat="1" ht="18.45" customHeight="1">
      <c r="A28" s="644"/>
      <c r="B28" s="677" t="s">
        <v>263</v>
      </c>
      <c r="C28" s="680">
        <v>211</v>
      </c>
      <c r="D28" s="678">
        <v>5309.1930000000002</v>
      </c>
      <c r="E28" s="678">
        <v>1087</v>
      </c>
      <c r="F28" s="677"/>
      <c r="G28" s="680">
        <v>198</v>
      </c>
      <c r="H28" s="678">
        <v>1298.007999999</v>
      </c>
      <c r="I28" s="678">
        <v>823</v>
      </c>
      <c r="J28" s="678"/>
      <c r="K28" s="674">
        <f t="shared" si="0"/>
        <v>93.838862559241704</v>
      </c>
      <c r="L28" s="674">
        <f t="shared" si="1"/>
        <v>24.448310694280657</v>
      </c>
      <c r="M28" s="674">
        <f t="shared" si="2"/>
        <v>75.712971481140755</v>
      </c>
    </row>
    <row r="29" spans="1:13" ht="30" customHeight="1">
      <c r="A29" s="644"/>
      <c r="B29" s="677" t="s">
        <v>413</v>
      </c>
      <c r="C29" s="679">
        <v>1447</v>
      </c>
      <c r="D29" s="678">
        <v>13598.896556</v>
      </c>
      <c r="E29" s="678">
        <v>8549</v>
      </c>
      <c r="F29" s="677"/>
      <c r="G29" s="679">
        <v>1535</v>
      </c>
      <c r="H29" s="678">
        <v>11534.059974787</v>
      </c>
      <c r="I29" s="678">
        <v>9105</v>
      </c>
      <c r="J29" s="678"/>
      <c r="K29" s="674">
        <f t="shared" si="0"/>
        <v>106.08154803040775</v>
      </c>
      <c r="L29" s="674">
        <f t="shared" si="1"/>
        <v>84.816146128400632</v>
      </c>
      <c r="M29" s="674">
        <f t="shared" si="2"/>
        <v>106.50368464147854</v>
      </c>
    </row>
    <row r="30" spans="1:13" ht="18.45" customHeight="1">
      <c r="A30" s="644"/>
      <c r="B30" s="677" t="s">
        <v>265</v>
      </c>
      <c r="C30" s="676">
        <v>269</v>
      </c>
      <c r="D30" s="675">
        <v>577.76599999999996</v>
      </c>
      <c r="E30" s="675">
        <v>1084</v>
      </c>
      <c r="F30" s="677"/>
      <c r="G30" s="676">
        <v>285</v>
      </c>
      <c r="H30" s="675">
        <v>722.44386799999995</v>
      </c>
      <c r="I30" s="675">
        <v>933</v>
      </c>
      <c r="J30" s="675"/>
      <c r="K30" s="674">
        <f t="shared" si="0"/>
        <v>105.94795539033457</v>
      </c>
      <c r="L30" s="674">
        <f t="shared" si="1"/>
        <v>125.04091068010233</v>
      </c>
      <c r="M30" s="674">
        <f t="shared" si="2"/>
        <v>86.070110701107012</v>
      </c>
    </row>
    <row r="31" spans="1:13" ht="18" customHeight="1">
      <c r="C31" s="664"/>
      <c r="D31" s="673"/>
      <c r="E31" s="673"/>
      <c r="G31" s="664"/>
      <c r="H31" s="673"/>
      <c r="I31" s="673"/>
      <c r="J31" s="673"/>
      <c r="K31" s="665"/>
      <c r="L31" s="671"/>
      <c r="M31" s="671"/>
    </row>
    <row r="32" spans="1:13" ht="18" customHeight="1">
      <c r="A32" s="362"/>
      <c r="B32" s="362"/>
      <c r="C32" s="362"/>
      <c r="D32" s="362"/>
      <c r="E32" s="362"/>
      <c r="F32" s="362"/>
      <c r="G32" s="362"/>
      <c r="H32" s="362"/>
      <c r="I32" s="362"/>
      <c r="J32" s="672"/>
      <c r="K32" s="665"/>
      <c r="L32" s="671"/>
      <c r="M32" s="671"/>
    </row>
    <row r="33" spans="1:13" ht="18.45" customHeight="1">
      <c r="B33" s="670"/>
      <c r="D33" s="658"/>
      <c r="F33" s="669"/>
      <c r="G33" s="667"/>
      <c r="H33" s="668"/>
      <c r="I33" s="667"/>
      <c r="J33" s="666"/>
      <c r="K33" s="665"/>
      <c r="L33" s="665"/>
      <c r="M33" s="665"/>
    </row>
    <row r="34" spans="1:13" ht="18.45" customHeight="1">
      <c r="B34" s="670"/>
      <c r="C34" s="667"/>
      <c r="D34" s="668"/>
      <c r="E34" s="667"/>
      <c r="F34" s="669"/>
      <c r="G34" s="667"/>
      <c r="H34" s="668"/>
      <c r="I34" s="667"/>
      <c r="J34" s="666"/>
      <c r="K34" s="665"/>
      <c r="L34" s="665"/>
      <c r="M34" s="665"/>
    </row>
    <row r="35" spans="1:13" ht="18.45" customHeight="1">
      <c r="B35" s="670"/>
      <c r="C35" s="667"/>
      <c r="D35" s="668"/>
      <c r="E35" s="667"/>
      <c r="F35" s="669"/>
      <c r="G35" s="667"/>
      <c r="H35" s="668"/>
      <c r="I35" s="667"/>
      <c r="J35" s="666"/>
      <c r="K35" s="665"/>
      <c r="L35" s="665"/>
      <c r="M35" s="665"/>
    </row>
    <row r="36" spans="1:13" ht="18.45" customHeight="1">
      <c r="B36" s="670"/>
      <c r="C36" s="667"/>
      <c r="D36" s="668"/>
      <c r="E36" s="667"/>
      <c r="F36" s="669"/>
      <c r="G36" s="667"/>
      <c r="H36" s="668"/>
      <c r="I36" s="667"/>
      <c r="J36" s="666"/>
      <c r="K36" s="665"/>
      <c r="L36" s="665"/>
      <c r="M36" s="665"/>
    </row>
    <row r="37" spans="1:13" ht="18.45" customHeight="1">
      <c r="B37" s="670"/>
      <c r="C37" s="667"/>
      <c r="D37" s="668"/>
      <c r="E37" s="667"/>
      <c r="F37" s="669"/>
      <c r="G37" s="667"/>
      <c r="H37" s="668"/>
      <c r="I37" s="667"/>
      <c r="J37" s="666"/>
      <c r="K37" s="665"/>
      <c r="L37" s="665"/>
      <c r="M37" s="665"/>
    </row>
    <row r="38" spans="1:13" ht="18.45" customHeight="1">
      <c r="B38" s="670"/>
      <c r="C38" s="667"/>
      <c r="D38" s="668"/>
      <c r="E38" s="667"/>
      <c r="F38" s="669"/>
      <c r="G38" s="667"/>
      <c r="H38" s="668"/>
      <c r="I38" s="667"/>
      <c r="J38" s="666"/>
      <c r="K38" s="665"/>
      <c r="L38" s="665"/>
      <c r="M38" s="665"/>
    </row>
    <row r="39" spans="1:13" ht="20.100000000000001" customHeight="1">
      <c r="A39" s="664"/>
      <c r="B39" s="664"/>
      <c r="C39" s="664"/>
      <c r="D39" s="664"/>
      <c r="E39" s="664"/>
      <c r="F39" s="664"/>
      <c r="G39" s="664"/>
      <c r="H39" s="664"/>
      <c r="I39" s="664"/>
      <c r="J39" s="664"/>
      <c r="K39" s="664"/>
    </row>
    <row r="40" spans="1:13" ht="16.2" customHeight="1">
      <c r="A40" s="664"/>
      <c r="B40" s="664"/>
      <c r="C40" s="664"/>
      <c r="D40" s="664"/>
      <c r="E40" s="664"/>
      <c r="F40" s="664"/>
      <c r="G40" s="664"/>
      <c r="H40" s="664"/>
      <c r="I40" s="664"/>
      <c r="J40" s="664"/>
      <c r="K40" s="664"/>
    </row>
    <row r="41" spans="1:13" ht="16.2" customHeight="1">
      <c r="A41" s="664"/>
      <c r="B41" s="664"/>
      <c r="C41" s="664"/>
      <c r="D41" s="664"/>
      <c r="E41" s="664"/>
      <c r="F41" s="664"/>
      <c r="G41" s="664"/>
      <c r="H41" s="664"/>
      <c r="I41" s="664"/>
      <c r="J41" s="664"/>
      <c r="K41" s="664"/>
    </row>
    <row r="42" spans="1:13" ht="20.100000000000001" customHeight="1">
      <c r="A42" s="664"/>
      <c r="B42" s="664"/>
      <c r="C42" s="664"/>
      <c r="D42" s="664"/>
      <c r="E42" s="664"/>
      <c r="F42" s="664"/>
      <c r="G42" s="664"/>
      <c r="H42" s="664"/>
      <c r="I42" s="664"/>
      <c r="J42" s="664"/>
      <c r="K42" s="664"/>
    </row>
    <row r="43" spans="1:13" ht="20.100000000000001" customHeight="1">
      <c r="A43" s="664"/>
      <c r="B43" s="664"/>
      <c r="C43" s="664"/>
      <c r="D43" s="664"/>
      <c r="E43" s="664"/>
      <c r="F43" s="664"/>
      <c r="G43" s="664"/>
      <c r="H43" s="664"/>
      <c r="I43" s="664"/>
      <c r="J43" s="664"/>
      <c r="K43" s="664"/>
    </row>
    <row r="44" spans="1:13" ht="20.100000000000001" customHeight="1">
      <c r="A44" s="664"/>
      <c r="B44" s="664"/>
      <c r="C44" s="664"/>
      <c r="D44" s="664"/>
      <c r="E44" s="664"/>
      <c r="F44" s="664"/>
      <c r="G44" s="664"/>
      <c r="H44" s="664"/>
      <c r="I44" s="664"/>
      <c r="J44" s="664"/>
      <c r="K44" s="664"/>
    </row>
    <row r="45" spans="1:13" ht="20.100000000000001" customHeight="1">
      <c r="A45" s="664"/>
      <c r="B45" s="664"/>
      <c r="C45" s="664"/>
      <c r="D45" s="664"/>
      <c r="E45" s="664"/>
      <c r="F45" s="664"/>
      <c r="G45" s="664"/>
      <c r="H45" s="664"/>
      <c r="I45" s="664"/>
      <c r="J45" s="664"/>
      <c r="K45" s="664"/>
    </row>
    <row r="46" spans="1:13" ht="20.100000000000001" customHeight="1">
      <c r="A46" s="664"/>
      <c r="B46" s="664"/>
      <c r="C46" s="664"/>
      <c r="D46" s="664"/>
      <c r="E46" s="664"/>
      <c r="F46" s="664"/>
      <c r="G46" s="664"/>
      <c r="H46" s="664"/>
      <c r="I46" s="664"/>
      <c r="J46" s="664"/>
      <c r="K46" s="664"/>
    </row>
    <row r="47" spans="1:13" ht="20.100000000000001" customHeight="1">
      <c r="A47" s="664"/>
      <c r="B47" s="664"/>
      <c r="C47" s="664"/>
      <c r="D47" s="664"/>
      <c r="E47" s="664"/>
      <c r="F47" s="664"/>
      <c r="G47" s="664"/>
      <c r="H47" s="664"/>
      <c r="I47" s="664"/>
      <c r="J47" s="664"/>
      <c r="K47" s="664"/>
    </row>
    <row r="48" spans="1:13" ht="20.100000000000001" customHeight="1">
      <c r="A48" s="663"/>
      <c r="B48" s="663"/>
      <c r="C48" s="663"/>
      <c r="D48" s="663"/>
      <c r="E48" s="663"/>
      <c r="F48" s="663"/>
      <c r="G48" s="663"/>
      <c r="H48" s="662"/>
      <c r="I48" s="662"/>
      <c r="J48" s="662"/>
      <c r="K48" s="662"/>
      <c r="L48" s="662"/>
      <c r="M48" s="662"/>
    </row>
    <row r="49" spans="1:13" ht="20.100000000000001" customHeight="1">
      <c r="A49" s="663"/>
      <c r="B49" s="663"/>
      <c r="C49" s="663"/>
      <c r="D49" s="663"/>
      <c r="E49" s="663"/>
      <c r="F49" s="663"/>
      <c r="G49" s="663"/>
      <c r="H49" s="662"/>
      <c r="I49" s="662"/>
      <c r="J49" s="662"/>
      <c r="K49" s="662"/>
      <c r="L49" s="662"/>
      <c r="M49" s="662"/>
    </row>
    <row r="50" spans="1:13" ht="20.100000000000001" customHeight="1">
      <c r="A50" s="663"/>
      <c r="B50" s="663"/>
      <c r="C50" s="663"/>
      <c r="D50" s="663"/>
      <c r="E50" s="663"/>
      <c r="F50" s="663"/>
      <c r="G50" s="663"/>
      <c r="H50" s="662"/>
      <c r="I50" s="662"/>
      <c r="J50" s="662"/>
      <c r="K50" s="662"/>
      <c r="L50" s="662"/>
      <c r="M50" s="662"/>
    </row>
    <row r="51" spans="1:13" ht="20.100000000000001" customHeight="1">
      <c r="A51" s="663"/>
      <c r="B51" s="663"/>
      <c r="C51" s="663"/>
      <c r="D51" s="663"/>
      <c r="E51" s="663"/>
      <c r="F51" s="663"/>
      <c r="G51" s="663"/>
      <c r="H51" s="662"/>
      <c r="I51" s="662"/>
      <c r="J51" s="662"/>
      <c r="K51" s="662"/>
      <c r="L51" s="662"/>
      <c r="M51" s="662"/>
    </row>
    <row r="52" spans="1:13" ht="20.100000000000001" customHeight="1">
      <c r="A52" s="663"/>
      <c r="B52" s="663"/>
      <c r="C52" s="663"/>
      <c r="D52" s="663"/>
      <c r="E52" s="663"/>
      <c r="F52" s="663"/>
      <c r="G52" s="663"/>
      <c r="H52" s="662"/>
      <c r="I52" s="662"/>
      <c r="J52" s="662"/>
      <c r="K52" s="662"/>
      <c r="L52" s="662"/>
      <c r="M52" s="662"/>
    </row>
    <row r="53" spans="1:13" ht="20.100000000000001" customHeight="1">
      <c r="A53" s="663"/>
      <c r="B53" s="663"/>
      <c r="C53" s="663"/>
      <c r="D53" s="663"/>
      <c r="E53" s="663"/>
      <c r="F53" s="663"/>
      <c r="G53" s="663"/>
      <c r="H53" s="662"/>
      <c r="I53" s="662"/>
      <c r="J53" s="662"/>
      <c r="K53" s="662"/>
      <c r="L53" s="662"/>
      <c r="M53" s="662"/>
    </row>
    <row r="54" spans="1:13" ht="20.100000000000001" customHeight="1">
      <c r="A54" s="663"/>
      <c r="B54" s="663"/>
      <c r="C54" s="663"/>
      <c r="D54" s="663"/>
      <c r="E54" s="663"/>
      <c r="F54" s="663"/>
      <c r="G54" s="663"/>
      <c r="H54" s="662"/>
      <c r="I54" s="662"/>
      <c r="J54" s="662"/>
      <c r="K54" s="662"/>
      <c r="L54" s="662"/>
      <c r="M54" s="662"/>
    </row>
    <row r="55" spans="1:13" ht="20.100000000000001" customHeight="1">
      <c r="A55" s="663"/>
      <c r="B55" s="663"/>
      <c r="C55" s="663"/>
      <c r="D55" s="663"/>
      <c r="E55" s="663"/>
      <c r="F55" s="663"/>
      <c r="G55" s="663"/>
      <c r="H55" s="662"/>
      <c r="I55" s="662"/>
      <c r="J55" s="662"/>
      <c r="K55" s="662"/>
      <c r="L55" s="662"/>
      <c r="M55" s="662"/>
    </row>
    <row r="56" spans="1:13" ht="20.100000000000001" customHeight="1">
      <c r="A56" s="663"/>
      <c r="B56" s="663"/>
      <c r="C56" s="663"/>
      <c r="D56" s="663"/>
      <c r="E56" s="663"/>
      <c r="F56" s="663"/>
      <c r="G56" s="663"/>
      <c r="H56" s="662"/>
      <c r="I56" s="662"/>
      <c r="J56" s="662"/>
      <c r="K56" s="662"/>
      <c r="L56" s="662"/>
      <c r="M56" s="662"/>
    </row>
    <row r="57" spans="1:13" ht="20.100000000000001" customHeight="1">
      <c r="A57" s="663"/>
      <c r="B57" s="663"/>
      <c r="C57" s="663"/>
      <c r="D57" s="663"/>
      <c r="E57" s="663"/>
      <c r="F57" s="663"/>
      <c r="G57" s="663"/>
      <c r="H57" s="662"/>
      <c r="I57" s="662"/>
      <c r="J57" s="662"/>
      <c r="K57" s="662"/>
      <c r="L57" s="662"/>
      <c r="M57" s="662"/>
    </row>
    <row r="58" spans="1:13" ht="20.100000000000001" customHeight="1">
      <c r="A58" s="663"/>
      <c r="B58" s="663"/>
      <c r="C58" s="663"/>
      <c r="D58" s="663"/>
      <c r="E58" s="663"/>
      <c r="F58" s="663"/>
      <c r="G58" s="663"/>
      <c r="H58" s="662"/>
      <c r="I58" s="662"/>
      <c r="J58" s="662"/>
      <c r="K58" s="662"/>
      <c r="L58" s="662"/>
      <c r="M58" s="662"/>
    </row>
    <row r="59" spans="1:13" ht="20.100000000000001" customHeight="1">
      <c r="A59" s="663"/>
      <c r="B59" s="663"/>
      <c r="C59" s="663"/>
      <c r="D59" s="663"/>
      <c r="E59" s="663"/>
      <c r="F59" s="663"/>
      <c r="G59" s="663"/>
      <c r="H59" s="662"/>
      <c r="I59" s="662"/>
      <c r="J59" s="662"/>
      <c r="K59" s="662"/>
      <c r="L59" s="662"/>
      <c r="M59" s="662"/>
    </row>
    <row r="60" spans="1:13" ht="20.100000000000001" customHeight="1">
      <c r="A60" s="663"/>
      <c r="B60" s="663"/>
      <c r="C60" s="663"/>
      <c r="D60" s="663"/>
      <c r="E60" s="663"/>
      <c r="F60" s="663"/>
      <c r="G60" s="663"/>
      <c r="H60" s="662"/>
      <c r="I60" s="662"/>
      <c r="J60" s="662"/>
      <c r="K60" s="662"/>
      <c r="L60" s="662"/>
      <c r="M60" s="662"/>
    </row>
    <row r="61" spans="1:13" ht="20.100000000000001" customHeight="1">
      <c r="A61" s="663"/>
      <c r="B61" s="663"/>
      <c r="C61" s="663"/>
      <c r="D61" s="663"/>
      <c r="E61" s="663"/>
      <c r="F61" s="663"/>
      <c r="G61" s="663"/>
      <c r="H61" s="662"/>
      <c r="I61" s="662"/>
      <c r="J61" s="662"/>
      <c r="K61" s="662"/>
      <c r="L61" s="662"/>
      <c r="M61" s="662"/>
    </row>
    <row r="62" spans="1:13" ht="20.100000000000001" customHeight="1">
      <c r="A62" s="663"/>
      <c r="B62" s="663"/>
      <c r="C62" s="663"/>
      <c r="D62" s="663"/>
      <c r="E62" s="663"/>
      <c r="F62" s="663"/>
      <c r="G62" s="663"/>
      <c r="H62" s="662"/>
      <c r="I62" s="662"/>
      <c r="J62" s="662"/>
      <c r="K62" s="662"/>
      <c r="L62" s="662"/>
      <c r="M62" s="662"/>
    </row>
    <row r="63" spans="1:13" ht="20.100000000000001" customHeight="1">
      <c r="A63" s="662"/>
      <c r="B63" s="662"/>
      <c r="C63" s="662"/>
      <c r="D63" s="662"/>
      <c r="E63" s="662"/>
      <c r="F63" s="662"/>
      <c r="G63" s="662"/>
      <c r="H63" s="662"/>
      <c r="I63" s="662"/>
      <c r="J63" s="662"/>
      <c r="K63" s="662"/>
      <c r="L63" s="662"/>
      <c r="M63" s="662"/>
    </row>
    <row r="64" spans="1:13" ht="20.100000000000001" customHeight="1">
      <c r="A64" s="662"/>
      <c r="B64" s="662"/>
      <c r="C64" s="662"/>
      <c r="D64" s="662"/>
      <c r="E64" s="662"/>
      <c r="F64" s="662"/>
      <c r="G64" s="662"/>
      <c r="H64" s="662"/>
      <c r="I64" s="662"/>
      <c r="J64" s="662"/>
      <c r="K64" s="662"/>
      <c r="L64" s="662"/>
      <c r="M64" s="662"/>
    </row>
    <row r="65" spans="1:13" ht="20.100000000000001" customHeight="1">
      <c r="A65" s="662"/>
      <c r="B65" s="662"/>
      <c r="C65" s="662"/>
      <c r="D65" s="662"/>
      <c r="E65" s="662"/>
      <c r="F65" s="662"/>
      <c r="G65" s="662"/>
      <c r="H65" s="662"/>
      <c r="I65" s="662"/>
      <c r="J65" s="662"/>
      <c r="K65" s="662"/>
      <c r="L65" s="662"/>
      <c r="M65" s="662"/>
    </row>
    <row r="66" spans="1:13" ht="20.100000000000001" customHeight="1">
      <c r="A66" s="662"/>
      <c r="B66" s="662"/>
      <c r="C66" s="662"/>
      <c r="D66" s="662"/>
      <c r="E66" s="662"/>
      <c r="F66" s="662"/>
      <c r="G66" s="662"/>
      <c r="H66" s="662"/>
      <c r="I66" s="662"/>
      <c r="J66" s="662"/>
      <c r="K66" s="662"/>
      <c r="L66" s="662"/>
      <c r="M66" s="662"/>
    </row>
    <row r="67" spans="1:13" ht="20.100000000000001" customHeight="1">
      <c r="A67" s="662"/>
      <c r="B67" s="662"/>
      <c r="C67" s="662"/>
      <c r="D67" s="662"/>
      <c r="E67" s="662"/>
      <c r="F67" s="662"/>
      <c r="G67" s="662"/>
      <c r="H67" s="662"/>
      <c r="I67" s="662"/>
      <c r="J67" s="662"/>
      <c r="K67" s="662"/>
      <c r="L67" s="662"/>
      <c r="M67" s="662"/>
    </row>
    <row r="68" spans="1:13" ht="20.100000000000001" customHeight="1">
      <c r="A68" s="662"/>
      <c r="B68" s="662"/>
      <c r="C68" s="662"/>
      <c r="D68" s="662"/>
      <c r="E68" s="662"/>
      <c r="F68" s="662"/>
      <c r="G68" s="662"/>
      <c r="H68" s="662"/>
      <c r="I68" s="662"/>
      <c r="J68" s="662"/>
      <c r="K68" s="662"/>
      <c r="L68" s="662"/>
      <c r="M68" s="662"/>
    </row>
    <row r="69" spans="1:13" ht="20.100000000000001" customHeight="1">
      <c r="A69" s="662"/>
      <c r="B69" s="662"/>
      <c r="C69" s="662"/>
      <c r="D69" s="662"/>
      <c r="E69" s="662"/>
      <c r="F69" s="662"/>
      <c r="G69" s="662"/>
      <c r="H69" s="662"/>
      <c r="I69" s="662"/>
      <c r="J69" s="662"/>
      <c r="K69" s="662"/>
      <c r="L69" s="662"/>
      <c r="M69" s="662"/>
    </row>
    <row r="70" spans="1:13" ht="20.100000000000001" customHeight="1"/>
    <row r="71" spans="1:13" ht="20.100000000000001" customHeight="1"/>
    <row r="72" spans="1:13" ht="20.100000000000001" customHeight="1"/>
    <row r="73" spans="1:13" ht="20.100000000000001" customHeight="1"/>
    <row r="74" spans="1:13" ht="20.100000000000001" customHeight="1"/>
    <row r="75" spans="1:13" ht="20.100000000000001" customHeight="1"/>
    <row r="76" spans="1:13" ht="20.100000000000001" customHeight="1"/>
    <row r="77" spans="1:13" ht="20.100000000000001" customHeight="1"/>
    <row r="78" spans="1:13" ht="20.100000000000001" customHeight="1"/>
  </sheetData>
  <mergeCells count="4">
    <mergeCell ref="C4:E5"/>
    <mergeCell ref="G4:I5"/>
    <mergeCell ref="K4:M4"/>
    <mergeCell ref="K5:M5"/>
  </mergeCells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H40" sqref="H40"/>
    </sheetView>
  </sheetViews>
  <sheetFormatPr defaultColWidth="10" defaultRowHeight="13.2"/>
  <cols>
    <col min="1" max="1" width="47.33203125" style="695" customWidth="1"/>
    <col min="2" max="3" width="10.33203125" style="695" customWidth="1"/>
    <col min="4" max="4" width="22" style="695" customWidth="1"/>
    <col min="5" max="5" width="8.33203125" style="695" customWidth="1"/>
    <col min="6" max="6" width="10" style="695"/>
    <col min="7" max="7" width="11.33203125" style="695" customWidth="1"/>
    <col min="8" max="16384" width="10" style="695"/>
  </cols>
  <sheetData>
    <row r="1" spans="1:5" s="709" customFormat="1" ht="20.100000000000001" customHeight="1">
      <c r="A1" s="711" t="s">
        <v>588</v>
      </c>
      <c r="B1" s="710"/>
      <c r="C1" s="710"/>
      <c r="D1" s="660"/>
    </row>
    <row r="2" spans="1:5" ht="20.100000000000001" customHeight="1">
      <c r="A2" s="644"/>
      <c r="B2" s="644"/>
      <c r="C2" s="644"/>
      <c r="D2" s="657"/>
    </row>
    <row r="3" spans="1:5" s="705" customFormat="1" ht="20.100000000000001" customHeight="1">
      <c r="A3" s="708"/>
      <c r="B3" s="708"/>
      <c r="C3" s="707"/>
      <c r="D3" s="706" t="s">
        <v>535</v>
      </c>
    </row>
    <row r="4" spans="1:5" s="700" customFormat="1" ht="20.100000000000001" customHeight="1">
      <c r="A4" s="692"/>
      <c r="B4" s="552" t="s">
        <v>225</v>
      </c>
      <c r="C4" s="552" t="s">
        <v>225</v>
      </c>
      <c r="D4" s="552" t="s">
        <v>637</v>
      </c>
      <c r="E4" s="705"/>
    </row>
    <row r="5" spans="1:5" s="700" customFormat="1" ht="20.100000000000001" customHeight="1">
      <c r="A5" s="690"/>
      <c r="B5" s="553" t="s">
        <v>576</v>
      </c>
      <c r="C5" s="553" t="s">
        <v>617</v>
      </c>
      <c r="D5" s="553" t="s">
        <v>633</v>
      </c>
      <c r="E5" s="705"/>
    </row>
    <row r="6" spans="1:5" s="700" customFormat="1" ht="20.100000000000001" customHeight="1">
      <c r="A6" s="689"/>
      <c r="B6" s="105"/>
      <c r="C6" s="105"/>
      <c r="D6" s="105"/>
      <c r="E6" s="705"/>
    </row>
    <row r="7" spans="1:5" s="701" customFormat="1" ht="20.100000000000001" customHeight="1">
      <c r="A7" s="362" t="s">
        <v>94</v>
      </c>
      <c r="B7" s="704">
        <v>14738</v>
      </c>
      <c r="C7" s="704">
        <f>+C8+C9+C14</f>
        <v>25588</v>
      </c>
      <c r="D7" s="702">
        <f t="shared" ref="D7:D26" si="0">+C7/B7*100</f>
        <v>173.61921563305739</v>
      </c>
      <c r="E7" s="697"/>
    </row>
    <row r="8" spans="1:5" s="701" customFormat="1" ht="20.100000000000001" customHeight="1">
      <c r="A8" s="640" t="s">
        <v>252</v>
      </c>
      <c r="B8" s="703">
        <v>196</v>
      </c>
      <c r="C8" s="703">
        <v>361</v>
      </c>
      <c r="D8" s="702">
        <f t="shared" si="0"/>
        <v>184.18367346938774</v>
      </c>
      <c r="E8" s="697"/>
    </row>
    <row r="9" spans="1:5" s="701" customFormat="1" ht="20.100000000000001" customHeight="1">
      <c r="A9" s="640" t="s">
        <v>523</v>
      </c>
      <c r="B9" s="703">
        <v>4430</v>
      </c>
      <c r="C9" s="703">
        <f>+C10+C11+C12+C13</f>
        <v>6771</v>
      </c>
      <c r="D9" s="702">
        <f t="shared" si="0"/>
        <v>152.84424379232507</v>
      </c>
      <c r="E9" s="697"/>
    </row>
    <row r="10" spans="1:5" s="700" customFormat="1" ht="20.100000000000001" customHeight="1">
      <c r="A10" s="677" t="s">
        <v>29</v>
      </c>
      <c r="B10" s="699">
        <v>130</v>
      </c>
      <c r="C10" s="699">
        <v>203</v>
      </c>
      <c r="D10" s="698">
        <f t="shared" si="0"/>
        <v>156.15384615384616</v>
      </c>
      <c r="E10" s="697"/>
    </row>
    <row r="11" spans="1:5" s="700" customFormat="1" ht="20.100000000000001" customHeight="1">
      <c r="A11" s="677" t="s">
        <v>25</v>
      </c>
      <c r="B11" s="699">
        <v>1866</v>
      </c>
      <c r="C11" s="699">
        <v>3010</v>
      </c>
      <c r="D11" s="698">
        <f t="shared" si="0"/>
        <v>161.30760986066451</v>
      </c>
      <c r="E11" s="697"/>
    </row>
    <row r="12" spans="1:5" s="700" customFormat="1" ht="20.100000000000001" customHeight="1">
      <c r="A12" s="677" t="s">
        <v>264</v>
      </c>
      <c r="B12" s="699">
        <v>127</v>
      </c>
      <c r="C12" s="699">
        <v>184</v>
      </c>
      <c r="D12" s="698">
        <f t="shared" si="0"/>
        <v>144.88188976377953</v>
      </c>
      <c r="E12" s="697"/>
    </row>
    <row r="13" spans="1:5" s="700" customFormat="1" ht="20.100000000000001" customHeight="1">
      <c r="A13" s="677" t="s">
        <v>259</v>
      </c>
      <c r="B13" s="699">
        <v>2307</v>
      </c>
      <c r="C13" s="699">
        <v>3374</v>
      </c>
      <c r="D13" s="698">
        <f t="shared" si="0"/>
        <v>146.25054182921545</v>
      </c>
      <c r="E13" s="697"/>
    </row>
    <row r="14" spans="1:5" s="701" customFormat="1" ht="20.100000000000001" customHeight="1">
      <c r="A14" s="640" t="s">
        <v>248</v>
      </c>
      <c r="B14" s="703">
        <v>10112</v>
      </c>
      <c r="C14" s="703">
        <f>+SUM(C15:C26)</f>
        <v>18456</v>
      </c>
      <c r="D14" s="702">
        <f t="shared" si="0"/>
        <v>182.51582278481013</v>
      </c>
      <c r="E14" s="697"/>
    </row>
    <row r="15" spans="1:5" s="700" customFormat="1" ht="20.100000000000001" customHeight="1">
      <c r="A15" s="677" t="s">
        <v>258</v>
      </c>
      <c r="B15" s="699">
        <v>5222</v>
      </c>
      <c r="C15" s="699">
        <v>9953</v>
      </c>
      <c r="D15" s="698">
        <f t="shared" si="0"/>
        <v>190.59747223286095</v>
      </c>
      <c r="E15" s="697"/>
    </row>
    <row r="16" spans="1:5" s="700" customFormat="1" ht="20.100000000000001" customHeight="1">
      <c r="A16" s="677" t="s">
        <v>261</v>
      </c>
      <c r="B16" s="699">
        <v>746</v>
      </c>
      <c r="C16" s="699">
        <v>1256</v>
      </c>
      <c r="D16" s="698">
        <f t="shared" si="0"/>
        <v>168.36461126005361</v>
      </c>
      <c r="E16" s="697"/>
    </row>
    <row r="17" spans="1:5" s="700" customFormat="1" ht="20.100000000000001" customHeight="1">
      <c r="A17" s="677" t="s">
        <v>247</v>
      </c>
      <c r="B17" s="699">
        <v>723</v>
      </c>
      <c r="C17" s="699">
        <v>1485</v>
      </c>
      <c r="D17" s="698">
        <f t="shared" si="0"/>
        <v>205.39419087136929</v>
      </c>
      <c r="E17" s="697"/>
    </row>
    <row r="18" spans="1:5" s="700" customFormat="1" ht="20.100000000000001" customHeight="1">
      <c r="A18" s="677" t="s">
        <v>246</v>
      </c>
      <c r="B18" s="699">
        <v>342</v>
      </c>
      <c r="C18" s="699">
        <v>488</v>
      </c>
      <c r="D18" s="698">
        <f t="shared" si="0"/>
        <v>142.69005847953215</v>
      </c>
      <c r="E18" s="697"/>
    </row>
    <row r="19" spans="1:5" s="700" customFormat="1" ht="20.100000000000001" customHeight="1">
      <c r="A19" s="677" t="s">
        <v>262</v>
      </c>
      <c r="B19" s="699">
        <v>130</v>
      </c>
      <c r="C19" s="699">
        <v>193</v>
      </c>
      <c r="D19" s="698">
        <f t="shared" si="0"/>
        <v>148.46153846153845</v>
      </c>
      <c r="E19" s="697"/>
    </row>
    <row r="20" spans="1:5" s="700" customFormat="1" ht="20.100000000000001" customHeight="1">
      <c r="A20" s="677" t="s">
        <v>260</v>
      </c>
      <c r="B20" s="699">
        <v>440</v>
      </c>
      <c r="C20" s="699">
        <v>845</v>
      </c>
      <c r="D20" s="698">
        <f t="shared" si="0"/>
        <v>192.04545454545453</v>
      </c>
      <c r="E20" s="697"/>
    </row>
    <row r="21" spans="1:5" s="700" customFormat="1" ht="30" customHeight="1">
      <c r="A21" s="677" t="s">
        <v>267</v>
      </c>
      <c r="B21" s="699">
        <v>1013</v>
      </c>
      <c r="C21" s="699">
        <v>1677</v>
      </c>
      <c r="D21" s="698">
        <f t="shared" si="0"/>
        <v>165.54787759131293</v>
      </c>
      <c r="E21" s="697"/>
    </row>
    <row r="22" spans="1:5" s="700" customFormat="1" ht="20.100000000000001" customHeight="1">
      <c r="A22" s="677" t="s">
        <v>245</v>
      </c>
      <c r="B22" s="699">
        <v>283</v>
      </c>
      <c r="C22" s="699">
        <v>556</v>
      </c>
      <c r="D22" s="698">
        <f t="shared" si="0"/>
        <v>196.46643109540636</v>
      </c>
      <c r="E22" s="697"/>
    </row>
    <row r="23" spans="1:5" s="700" customFormat="1" ht="20.100000000000001" customHeight="1">
      <c r="A23" s="677" t="s">
        <v>266</v>
      </c>
      <c r="B23" s="699">
        <v>58</v>
      </c>
      <c r="C23" s="699">
        <v>101</v>
      </c>
      <c r="D23" s="698">
        <f t="shared" si="0"/>
        <v>174.13793103448276</v>
      </c>
      <c r="E23" s="697"/>
    </row>
    <row r="24" spans="1:5" s="700" customFormat="1" ht="20.100000000000001" customHeight="1">
      <c r="A24" s="677" t="s">
        <v>263</v>
      </c>
      <c r="B24" s="699">
        <v>130</v>
      </c>
      <c r="C24" s="699">
        <v>222</v>
      </c>
      <c r="D24" s="698">
        <f t="shared" si="0"/>
        <v>170.76923076923077</v>
      </c>
      <c r="E24" s="697"/>
    </row>
    <row r="25" spans="1:5" s="662" customFormat="1" ht="30" customHeight="1">
      <c r="A25" s="677" t="s">
        <v>636</v>
      </c>
      <c r="B25" s="699">
        <v>803</v>
      </c>
      <c r="C25" s="699">
        <v>1405</v>
      </c>
      <c r="D25" s="698">
        <f t="shared" si="0"/>
        <v>174.96886674968869</v>
      </c>
      <c r="E25" s="697"/>
    </row>
    <row r="26" spans="1:5" s="662" customFormat="1" ht="20.100000000000001" customHeight="1">
      <c r="A26" s="677" t="s">
        <v>265</v>
      </c>
      <c r="B26" s="699">
        <v>222</v>
      </c>
      <c r="C26" s="699">
        <v>275</v>
      </c>
      <c r="D26" s="698">
        <f t="shared" si="0"/>
        <v>123.87387387387388</v>
      </c>
      <c r="E26" s="697"/>
    </row>
    <row r="27" spans="1:5" ht="20.100000000000001" customHeight="1">
      <c r="A27" s="644"/>
      <c r="B27" s="644"/>
      <c r="C27" s="644"/>
      <c r="D27" s="657"/>
    </row>
    <row r="28" spans="1:5" ht="20.100000000000001" customHeight="1">
      <c r="A28" s="644"/>
      <c r="B28" s="644"/>
      <c r="C28" s="644"/>
      <c r="D28" s="657"/>
    </row>
    <row r="29" spans="1:5" ht="20.100000000000001" customHeight="1">
      <c r="A29" s="644"/>
      <c r="B29" s="644"/>
      <c r="C29" s="644"/>
      <c r="D29" s="657"/>
    </row>
    <row r="30" spans="1:5" ht="20.100000000000001" customHeight="1">
      <c r="A30" s="644"/>
      <c r="B30" s="644"/>
      <c r="C30" s="644"/>
      <c r="D30" s="657"/>
    </row>
    <row r="31" spans="1:5" ht="20.100000000000001" customHeight="1">
      <c r="A31" s="644"/>
      <c r="B31" s="644"/>
      <c r="C31" s="644"/>
      <c r="D31" s="657"/>
    </row>
    <row r="32" spans="1:5" ht="20.100000000000001" customHeight="1">
      <c r="A32" s="644"/>
      <c r="B32" s="644"/>
      <c r="C32" s="644"/>
      <c r="D32" s="657"/>
    </row>
    <row r="33" spans="1:4" ht="20.100000000000001" customHeight="1">
      <c r="A33" s="644"/>
      <c r="B33" s="644"/>
      <c r="C33" s="644"/>
      <c r="D33" s="657"/>
    </row>
    <row r="34" spans="1:4" ht="20.100000000000001" customHeight="1">
      <c r="A34" s="644"/>
      <c r="B34" s="644"/>
      <c r="C34" s="644"/>
      <c r="D34" s="657"/>
    </row>
    <row r="35" spans="1:4" ht="20.100000000000001" customHeight="1">
      <c r="A35" s="644"/>
      <c r="B35" s="644"/>
      <c r="C35" s="644"/>
      <c r="D35" s="657"/>
    </row>
    <row r="36" spans="1:4" ht="20.100000000000001" customHeight="1">
      <c r="A36" s="644"/>
      <c r="B36" s="644"/>
      <c r="C36" s="644"/>
      <c r="D36" s="657"/>
    </row>
    <row r="37" spans="1:4" ht="20.100000000000001" customHeight="1">
      <c r="A37" s="644"/>
      <c r="B37" s="644"/>
      <c r="C37" s="644"/>
      <c r="D37" s="657"/>
    </row>
    <row r="38" spans="1:4" ht="20.100000000000001" customHeight="1">
      <c r="A38" s="644"/>
      <c r="B38" s="644"/>
      <c r="C38" s="644"/>
      <c r="D38" s="657"/>
    </row>
    <row r="39" spans="1:4" ht="20.100000000000001" customHeight="1">
      <c r="A39" s="644"/>
      <c r="B39" s="644"/>
      <c r="C39" s="644"/>
      <c r="D39" s="657"/>
    </row>
    <row r="40" spans="1:4" ht="20.100000000000001" customHeight="1">
      <c r="A40" s="644"/>
      <c r="B40" s="644"/>
      <c r="C40" s="644"/>
      <c r="D40" s="657"/>
    </row>
    <row r="41" spans="1:4" ht="20.100000000000001" customHeight="1">
      <c r="A41" s="644"/>
      <c r="B41" s="644"/>
      <c r="C41" s="644"/>
      <c r="D41" s="657"/>
    </row>
    <row r="42" spans="1:4" ht="20.100000000000001" customHeight="1">
      <c r="A42" s="644"/>
      <c r="B42" s="644"/>
      <c r="C42" s="644"/>
      <c r="D42" s="657"/>
    </row>
    <row r="43" spans="1:4" ht="20.100000000000001" customHeight="1">
      <c r="A43" s="644"/>
      <c r="B43" s="644"/>
      <c r="C43" s="644"/>
      <c r="D43" s="657"/>
    </row>
    <row r="44" spans="1:4" ht="20.100000000000001" customHeight="1">
      <c r="A44" s="696"/>
      <c r="B44" s="696"/>
      <c r="C44" s="696"/>
      <c r="D44" s="696"/>
    </row>
    <row r="45" spans="1:4" ht="20.100000000000001" customHeight="1">
      <c r="A45" s="696"/>
      <c r="B45" s="696"/>
      <c r="C45" s="696"/>
      <c r="D45" s="696"/>
    </row>
    <row r="46" spans="1:4" ht="20.100000000000001" customHeight="1">
      <c r="A46" s="696"/>
      <c r="B46" s="696"/>
      <c r="C46" s="696"/>
      <c r="D46" s="696"/>
    </row>
    <row r="47" spans="1:4" ht="20.100000000000001" customHeight="1">
      <c r="A47" s="696"/>
      <c r="B47" s="696"/>
      <c r="C47" s="696"/>
      <c r="D47" s="696"/>
    </row>
    <row r="48" spans="1:4" ht="20.100000000000001" customHeight="1">
      <c r="A48" s="696"/>
      <c r="B48" s="696"/>
      <c r="C48" s="696"/>
      <c r="D48" s="696"/>
    </row>
    <row r="49" spans="1:4" ht="20.100000000000001" customHeight="1">
      <c r="A49" s="663"/>
      <c r="B49" s="663"/>
      <c r="C49" s="663"/>
      <c r="D49" s="663"/>
    </row>
    <row r="50" spans="1:4" ht="20.100000000000001" customHeight="1">
      <c r="A50" s="663"/>
      <c r="B50" s="663"/>
      <c r="C50" s="663"/>
      <c r="D50" s="663"/>
    </row>
    <row r="51" spans="1:4" ht="20.100000000000001" customHeight="1">
      <c r="A51" s="663"/>
      <c r="B51" s="663"/>
      <c r="C51" s="663"/>
      <c r="D51" s="663"/>
    </row>
    <row r="52" spans="1:4" ht="20.100000000000001" customHeight="1">
      <c r="A52" s="663"/>
      <c r="B52" s="663"/>
      <c r="C52" s="663"/>
      <c r="D52" s="663"/>
    </row>
    <row r="53" spans="1:4" ht="20.100000000000001" customHeight="1">
      <c r="A53" s="663"/>
      <c r="B53" s="663"/>
      <c r="C53" s="663"/>
      <c r="D53" s="663"/>
    </row>
    <row r="54" spans="1:4" ht="20.100000000000001" customHeight="1">
      <c r="A54" s="663"/>
      <c r="B54" s="663"/>
      <c r="C54" s="663"/>
      <c r="D54" s="663"/>
    </row>
    <row r="55" spans="1:4" ht="20.100000000000001" customHeight="1">
      <c r="A55" s="663"/>
      <c r="B55" s="663"/>
      <c r="C55" s="663"/>
      <c r="D55" s="663"/>
    </row>
    <row r="56" spans="1:4" ht="20.100000000000001" customHeight="1">
      <c r="A56" s="663"/>
      <c r="B56" s="663"/>
      <c r="C56" s="663"/>
      <c r="D56" s="663"/>
    </row>
    <row r="57" spans="1:4" ht="20.100000000000001" customHeight="1">
      <c r="A57" s="663"/>
      <c r="B57" s="663"/>
      <c r="C57" s="663"/>
      <c r="D57" s="663"/>
    </row>
    <row r="58" spans="1:4" ht="20.100000000000001" customHeight="1">
      <c r="A58" s="662"/>
      <c r="B58" s="662"/>
      <c r="C58" s="662"/>
      <c r="D58" s="662"/>
    </row>
    <row r="59" spans="1:4" ht="20.100000000000001" customHeight="1">
      <c r="A59" s="662"/>
      <c r="B59" s="662"/>
      <c r="C59" s="662"/>
      <c r="D59" s="662"/>
    </row>
    <row r="60" spans="1:4" ht="20.100000000000001" customHeight="1">
      <c r="A60" s="662"/>
      <c r="B60" s="662"/>
      <c r="C60" s="662"/>
      <c r="D60" s="662"/>
    </row>
    <row r="61" spans="1:4" ht="20.100000000000001" customHeight="1">
      <c r="A61" s="662"/>
      <c r="B61" s="662"/>
      <c r="C61" s="662"/>
      <c r="D61" s="662"/>
    </row>
    <row r="62" spans="1:4" ht="20.100000000000001" customHeight="1">
      <c r="A62" s="662"/>
      <c r="B62" s="662"/>
      <c r="C62" s="662"/>
      <c r="D62" s="662"/>
    </row>
    <row r="63" spans="1:4" ht="20.100000000000001" customHeight="1">
      <c r="A63" s="662"/>
      <c r="B63" s="662"/>
      <c r="C63" s="662"/>
      <c r="D63" s="662"/>
    </row>
    <row r="64" spans="1:4" ht="20.100000000000001" customHeight="1">
      <c r="A64" s="662"/>
      <c r="B64" s="662"/>
      <c r="C64" s="662"/>
      <c r="D64" s="662"/>
    </row>
    <row r="65" spans="1:4" ht="20.100000000000001" customHeight="1">
      <c r="A65" s="662"/>
      <c r="B65" s="662"/>
      <c r="C65" s="662"/>
      <c r="D65" s="662"/>
    </row>
    <row r="66" spans="1:4" ht="20.100000000000001" customHeight="1">
      <c r="A66" s="662"/>
      <c r="B66" s="662"/>
      <c r="C66" s="662"/>
      <c r="D66" s="662"/>
    </row>
    <row r="67" spans="1:4" ht="20.100000000000001" customHeight="1">
      <c r="A67" s="662"/>
      <c r="B67" s="662"/>
      <c r="C67" s="662"/>
      <c r="D67" s="662"/>
    </row>
    <row r="68" spans="1:4" ht="20.100000000000001" customHeight="1">
      <c r="A68" s="662"/>
      <c r="B68" s="662"/>
      <c r="C68" s="662"/>
      <c r="D68" s="662"/>
    </row>
    <row r="69" spans="1:4" ht="20.100000000000001" customHeight="1">
      <c r="A69" s="662"/>
      <c r="B69" s="662"/>
      <c r="C69" s="662"/>
      <c r="D69" s="662"/>
    </row>
    <row r="70" spans="1:4" ht="20.100000000000001" customHeight="1">
      <c r="A70" s="662"/>
      <c r="B70" s="662"/>
      <c r="C70" s="662"/>
      <c r="D70" s="662"/>
    </row>
    <row r="71" spans="1:4" ht="20.100000000000001" customHeight="1">
      <c r="A71" s="662"/>
      <c r="B71" s="662"/>
      <c r="C71" s="662"/>
      <c r="D71" s="662"/>
    </row>
    <row r="72" spans="1:4" ht="20.100000000000001" customHeight="1">
      <c r="A72" s="662"/>
      <c r="B72" s="662"/>
      <c r="C72" s="662"/>
      <c r="D72" s="662"/>
    </row>
    <row r="73" spans="1:4" ht="20.100000000000001" customHeight="1">
      <c r="A73" s="662"/>
      <c r="B73" s="662"/>
      <c r="C73" s="662"/>
      <c r="D73" s="662"/>
    </row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workbookViewId="0">
      <selection activeCell="G8" sqref="G8"/>
    </sheetView>
  </sheetViews>
  <sheetFormatPr defaultColWidth="10" defaultRowHeight="13.2"/>
  <cols>
    <col min="1" max="1" width="43.6640625" style="695" customWidth="1"/>
    <col min="2" max="3" width="11.33203125" style="695" customWidth="1"/>
    <col min="4" max="4" width="23.6640625" style="695" customWidth="1"/>
    <col min="5" max="5" width="13.5546875" style="695" customWidth="1"/>
    <col min="6" max="6" width="8.33203125" style="695" customWidth="1"/>
    <col min="7" max="8" width="10" style="695"/>
    <col min="9" max="9" width="11.33203125" style="695" customWidth="1"/>
    <col min="10" max="16384" width="10" style="695"/>
  </cols>
  <sheetData>
    <row r="1" spans="1:5" s="709" customFormat="1" ht="20.100000000000001" customHeight="1">
      <c r="A1" s="717" t="s">
        <v>589</v>
      </c>
      <c r="B1" s="716"/>
      <c r="C1" s="716"/>
      <c r="D1" s="716"/>
    </row>
    <row r="2" spans="1:5" ht="20.100000000000001" customHeight="1">
      <c r="A2" s="696"/>
      <c r="B2" s="696"/>
      <c r="C2" s="696"/>
    </row>
    <row r="3" spans="1:5" s="705" customFormat="1" ht="16.2" customHeight="1">
      <c r="A3" s="708"/>
      <c r="B3" s="708"/>
      <c r="C3" s="707"/>
      <c r="D3" s="706" t="s">
        <v>535</v>
      </c>
    </row>
    <row r="4" spans="1:5" s="700" customFormat="1" ht="16.2" customHeight="1">
      <c r="A4" s="692"/>
      <c r="B4" s="552" t="s">
        <v>225</v>
      </c>
      <c r="C4" s="552" t="s">
        <v>225</v>
      </c>
      <c r="D4" s="552" t="s">
        <v>637</v>
      </c>
      <c r="E4" s="705"/>
    </row>
    <row r="5" spans="1:5" s="700" customFormat="1" ht="16.2" customHeight="1">
      <c r="A5" s="690"/>
      <c r="B5" s="553" t="s">
        <v>576</v>
      </c>
      <c r="C5" s="553" t="s">
        <v>617</v>
      </c>
      <c r="D5" s="553" t="s">
        <v>633</v>
      </c>
      <c r="E5" s="705"/>
    </row>
    <row r="6" spans="1:5" s="700" customFormat="1" ht="20.100000000000001" customHeight="1">
      <c r="A6" s="689"/>
      <c r="B6" s="105"/>
      <c r="C6" s="105"/>
      <c r="D6" s="105"/>
      <c r="E6" s="705"/>
    </row>
    <row r="7" spans="1:5" s="701" customFormat="1" ht="20.100000000000001" customHeight="1">
      <c r="A7" s="362" t="s">
        <v>94</v>
      </c>
      <c r="B7" s="704">
        <v>23837</v>
      </c>
      <c r="C7" s="704">
        <f>+C8+C9+C14</f>
        <v>35681</v>
      </c>
      <c r="D7" s="714">
        <f t="shared" ref="D7:D26" si="0">+C7/B7*100</f>
        <v>149.68746067038637</v>
      </c>
      <c r="E7" s="705"/>
    </row>
    <row r="8" spans="1:5" s="701" customFormat="1" ht="20.100000000000001" customHeight="1">
      <c r="A8" s="640" t="s">
        <v>252</v>
      </c>
      <c r="B8" s="703">
        <v>362</v>
      </c>
      <c r="C8" s="703">
        <v>472</v>
      </c>
      <c r="D8" s="714">
        <f t="shared" si="0"/>
        <v>130.38674033149172</v>
      </c>
      <c r="E8" s="715"/>
    </row>
    <row r="9" spans="1:5" s="701" customFormat="1" ht="20.100000000000001" customHeight="1">
      <c r="A9" s="640" t="s">
        <v>523</v>
      </c>
      <c r="B9" s="703">
        <v>6551</v>
      </c>
      <c r="C9" s="703">
        <f>+C10+C11+C12+C13</f>
        <v>9617</v>
      </c>
      <c r="D9" s="714">
        <f t="shared" si="0"/>
        <v>146.80201495954816</v>
      </c>
      <c r="E9" s="697"/>
    </row>
    <row r="10" spans="1:5" s="700" customFormat="1" ht="20.100000000000001" customHeight="1">
      <c r="A10" s="677" t="s">
        <v>29</v>
      </c>
      <c r="B10" s="699">
        <v>161</v>
      </c>
      <c r="C10" s="699">
        <v>220</v>
      </c>
      <c r="D10" s="713">
        <f t="shared" si="0"/>
        <v>136.64596273291926</v>
      </c>
      <c r="E10" s="697"/>
    </row>
    <row r="11" spans="1:5" s="700" customFormat="1" ht="19.5" customHeight="1">
      <c r="A11" s="677" t="s">
        <v>25</v>
      </c>
      <c r="B11" s="699">
        <v>2847</v>
      </c>
      <c r="C11" s="699">
        <v>4089</v>
      </c>
      <c r="D11" s="713">
        <f t="shared" si="0"/>
        <v>143.62486828240253</v>
      </c>
      <c r="E11" s="697"/>
    </row>
    <row r="12" spans="1:5" s="700" customFormat="1" ht="19.5" customHeight="1">
      <c r="A12" s="677" t="s">
        <v>264</v>
      </c>
      <c r="B12" s="699">
        <v>226</v>
      </c>
      <c r="C12" s="699">
        <v>358</v>
      </c>
      <c r="D12" s="713">
        <f t="shared" si="0"/>
        <v>158.40707964601771</v>
      </c>
      <c r="E12" s="697"/>
    </row>
    <row r="13" spans="1:5" s="700" customFormat="1" ht="20.100000000000001" customHeight="1">
      <c r="A13" s="677" t="s">
        <v>259</v>
      </c>
      <c r="B13" s="699">
        <v>3317</v>
      </c>
      <c r="C13" s="699">
        <v>4950</v>
      </c>
      <c r="D13" s="713">
        <f t="shared" si="0"/>
        <v>149.23123304190534</v>
      </c>
      <c r="E13" s="697"/>
    </row>
    <row r="14" spans="1:5" s="701" customFormat="1" ht="20.100000000000001" customHeight="1">
      <c r="A14" s="640" t="s">
        <v>248</v>
      </c>
      <c r="B14" s="703">
        <v>16924</v>
      </c>
      <c r="C14" s="703">
        <f>+SUM(C15:C26)</f>
        <v>25592</v>
      </c>
      <c r="D14" s="714">
        <f t="shared" si="0"/>
        <v>151.21720633419994</v>
      </c>
      <c r="E14" s="697"/>
    </row>
    <row r="15" spans="1:5" s="700" customFormat="1" ht="20.100000000000001" customHeight="1">
      <c r="A15" s="677" t="s">
        <v>258</v>
      </c>
      <c r="B15" s="699">
        <v>8708</v>
      </c>
      <c r="C15" s="699">
        <v>12611</v>
      </c>
      <c r="D15" s="713">
        <f t="shared" si="0"/>
        <v>144.8208543867708</v>
      </c>
      <c r="E15" s="697"/>
    </row>
    <row r="16" spans="1:5" s="700" customFormat="1" ht="20.100000000000001" customHeight="1">
      <c r="A16" s="677" t="s">
        <v>261</v>
      </c>
      <c r="B16" s="699">
        <v>1325</v>
      </c>
      <c r="C16" s="699">
        <v>1866</v>
      </c>
      <c r="D16" s="713">
        <f t="shared" si="0"/>
        <v>140.83018867924528</v>
      </c>
      <c r="E16" s="697"/>
    </row>
    <row r="17" spans="1:5" s="700" customFormat="1" ht="20.100000000000001" customHeight="1">
      <c r="A17" s="677" t="s">
        <v>247</v>
      </c>
      <c r="B17" s="699">
        <v>1392</v>
      </c>
      <c r="C17" s="699">
        <v>1957</v>
      </c>
      <c r="D17" s="713">
        <f t="shared" si="0"/>
        <v>140.58908045977012</v>
      </c>
      <c r="E17" s="697"/>
    </row>
    <row r="18" spans="1:5" s="700" customFormat="1" ht="20.100000000000001" customHeight="1">
      <c r="A18" s="677" t="s">
        <v>246</v>
      </c>
      <c r="B18" s="699">
        <v>523</v>
      </c>
      <c r="C18" s="699">
        <v>888</v>
      </c>
      <c r="D18" s="713">
        <f t="shared" si="0"/>
        <v>169.78967495219885</v>
      </c>
      <c r="E18" s="697"/>
    </row>
    <row r="19" spans="1:5" s="700" customFormat="1" ht="21.75" customHeight="1">
      <c r="A19" s="677" t="s">
        <v>262</v>
      </c>
      <c r="B19" s="699">
        <v>156</v>
      </c>
      <c r="C19" s="699">
        <v>269</v>
      </c>
      <c r="D19" s="713">
        <f t="shared" si="0"/>
        <v>172.43589743589746</v>
      </c>
      <c r="E19" s="697"/>
    </row>
    <row r="20" spans="1:5" s="700" customFormat="1" ht="20.100000000000001" customHeight="1">
      <c r="A20" s="677" t="s">
        <v>260</v>
      </c>
      <c r="B20" s="699">
        <v>694</v>
      </c>
      <c r="C20" s="699">
        <v>1130</v>
      </c>
      <c r="D20" s="713">
        <f t="shared" si="0"/>
        <v>162.82420749279538</v>
      </c>
      <c r="E20" s="697"/>
    </row>
    <row r="21" spans="1:5" s="700" customFormat="1" ht="30" customHeight="1">
      <c r="A21" s="677" t="s">
        <v>267</v>
      </c>
      <c r="B21" s="699">
        <v>1611</v>
      </c>
      <c r="C21" s="699">
        <v>2698</v>
      </c>
      <c r="D21" s="713">
        <f t="shared" si="0"/>
        <v>167.4736188702669</v>
      </c>
      <c r="E21" s="697"/>
    </row>
    <row r="22" spans="1:5" s="700" customFormat="1" ht="20.100000000000001" customHeight="1">
      <c r="A22" s="677" t="s">
        <v>245</v>
      </c>
      <c r="B22" s="699">
        <v>512</v>
      </c>
      <c r="C22" s="699">
        <v>1053</v>
      </c>
      <c r="D22" s="713">
        <f t="shared" si="0"/>
        <v>205.6640625</v>
      </c>
      <c r="E22" s="697"/>
    </row>
    <row r="23" spans="1:5" s="700" customFormat="1" ht="21" customHeight="1">
      <c r="A23" s="677" t="s">
        <v>266</v>
      </c>
      <c r="B23" s="699">
        <v>76</v>
      </c>
      <c r="C23" s="699">
        <v>119</v>
      </c>
      <c r="D23" s="713">
        <f t="shared" si="0"/>
        <v>156.57894736842107</v>
      </c>
      <c r="E23" s="697"/>
    </row>
    <row r="24" spans="1:5" s="700" customFormat="1" ht="20.100000000000001" customHeight="1">
      <c r="A24" s="677" t="s">
        <v>263</v>
      </c>
      <c r="B24" s="699">
        <v>168</v>
      </c>
      <c r="C24" s="699">
        <v>263</v>
      </c>
      <c r="D24" s="713">
        <f t="shared" si="0"/>
        <v>156.54761904761904</v>
      </c>
      <c r="E24" s="697"/>
    </row>
    <row r="25" spans="1:5" s="662" customFormat="1" ht="30" customHeight="1">
      <c r="A25" s="677" t="s">
        <v>413</v>
      </c>
      <c r="B25" s="699">
        <v>1470</v>
      </c>
      <c r="C25" s="699">
        <v>2326</v>
      </c>
      <c r="D25" s="713">
        <f t="shared" si="0"/>
        <v>158.23129251700681</v>
      </c>
      <c r="E25" s="697"/>
    </row>
    <row r="26" spans="1:5" s="662" customFormat="1" ht="20.100000000000001" customHeight="1">
      <c r="A26" s="677" t="s">
        <v>265</v>
      </c>
      <c r="B26" s="699">
        <v>289</v>
      </c>
      <c r="C26" s="699">
        <v>412</v>
      </c>
      <c r="D26" s="713">
        <f t="shared" si="0"/>
        <v>142.56055363321801</v>
      </c>
      <c r="E26" s="695"/>
    </row>
    <row r="27" spans="1:5" s="662" customFormat="1" ht="29.25" customHeight="1">
      <c r="A27" s="677"/>
      <c r="B27" s="712"/>
      <c r="C27" s="712"/>
      <c r="D27" s="712"/>
      <c r="E27" s="695"/>
    </row>
    <row r="28" spans="1:5" s="662" customFormat="1" ht="20.100000000000001" customHeight="1">
      <c r="A28" s="677"/>
      <c r="B28" s="664"/>
      <c r="C28" s="664"/>
      <c r="D28" s="664"/>
      <c r="E28" s="695"/>
    </row>
    <row r="29" spans="1:5" ht="20.100000000000001" customHeight="1">
      <c r="A29" s="644"/>
      <c r="B29" s="644"/>
      <c r="C29" s="644"/>
      <c r="D29" s="657"/>
      <c r="E29" s="662"/>
    </row>
    <row r="30" spans="1:5" ht="20.100000000000001" customHeight="1">
      <c r="A30" s="644"/>
      <c r="B30" s="644"/>
      <c r="C30" s="644"/>
      <c r="D30" s="657"/>
      <c r="E30" s="662"/>
    </row>
    <row r="31" spans="1:5" ht="20.100000000000001" customHeight="1">
      <c r="A31" s="644"/>
      <c r="B31" s="644"/>
      <c r="C31" s="644"/>
      <c r="D31" s="657"/>
      <c r="E31" s="662"/>
    </row>
    <row r="32" spans="1:5" ht="20.100000000000001" customHeight="1">
      <c r="A32" s="644"/>
      <c r="B32" s="644"/>
      <c r="C32" s="644"/>
      <c r="D32" s="657"/>
      <c r="E32" s="662"/>
    </row>
    <row r="33" spans="1:5" ht="20.100000000000001" customHeight="1">
      <c r="A33" s="644"/>
      <c r="B33" s="644"/>
      <c r="C33" s="644"/>
      <c r="D33" s="657"/>
      <c r="E33" s="662"/>
    </row>
    <row r="34" spans="1:5" ht="20.100000000000001" customHeight="1">
      <c r="A34" s="644"/>
      <c r="B34" s="644"/>
      <c r="C34" s="644"/>
      <c r="D34" s="657"/>
      <c r="E34" s="662"/>
    </row>
    <row r="35" spans="1:5" ht="20.100000000000001" customHeight="1">
      <c r="A35" s="644"/>
      <c r="B35" s="644"/>
      <c r="C35" s="644"/>
      <c r="D35" s="657"/>
      <c r="E35" s="662"/>
    </row>
    <row r="36" spans="1:5" ht="20.100000000000001" customHeight="1">
      <c r="A36" s="644"/>
      <c r="B36" s="644"/>
      <c r="C36" s="644"/>
      <c r="D36" s="657"/>
      <c r="E36" s="662"/>
    </row>
    <row r="37" spans="1:5" ht="20.100000000000001" customHeight="1">
      <c r="A37" s="644"/>
      <c r="B37" s="644"/>
      <c r="C37" s="644"/>
      <c r="D37" s="657"/>
      <c r="E37" s="662"/>
    </row>
    <row r="38" spans="1:5" ht="20.100000000000001" customHeight="1">
      <c r="A38" s="644"/>
      <c r="B38" s="644"/>
      <c r="C38" s="644"/>
      <c r="D38" s="657"/>
      <c r="E38" s="662"/>
    </row>
    <row r="39" spans="1:5" ht="20.100000000000001" customHeight="1">
      <c r="A39" s="644"/>
      <c r="B39" s="644"/>
      <c r="C39" s="644"/>
      <c r="D39" s="657"/>
      <c r="E39" s="662"/>
    </row>
    <row r="40" spans="1:5" ht="20.100000000000001" customHeight="1">
      <c r="A40" s="644"/>
      <c r="B40" s="644"/>
      <c r="C40" s="644"/>
      <c r="D40" s="657"/>
      <c r="E40" s="662"/>
    </row>
    <row r="41" spans="1:5" ht="20.100000000000001" customHeight="1">
      <c r="A41" s="644"/>
      <c r="B41" s="644"/>
      <c r="C41" s="644"/>
      <c r="D41" s="657"/>
      <c r="E41" s="662"/>
    </row>
    <row r="42" spans="1:5" ht="20.100000000000001" customHeight="1">
      <c r="A42" s="644"/>
      <c r="B42" s="644"/>
      <c r="C42" s="644"/>
      <c r="D42" s="657"/>
      <c r="E42" s="662"/>
    </row>
    <row r="43" spans="1:5" ht="20.100000000000001" customHeight="1">
      <c r="A43" s="644"/>
      <c r="B43" s="644"/>
      <c r="C43" s="644"/>
      <c r="D43" s="657"/>
      <c r="E43" s="662"/>
    </row>
    <row r="44" spans="1:5" ht="20.100000000000001" customHeight="1">
      <c r="A44" s="696"/>
      <c r="B44" s="696"/>
      <c r="C44" s="696"/>
      <c r="D44" s="696"/>
      <c r="E44" s="662"/>
    </row>
    <row r="45" spans="1:5" ht="20.100000000000001" customHeight="1">
      <c r="A45" s="696"/>
      <c r="B45" s="696"/>
      <c r="C45" s="696"/>
      <c r="D45" s="696"/>
      <c r="E45" s="662"/>
    </row>
    <row r="46" spans="1:5" ht="20.100000000000001" customHeight="1">
      <c r="A46" s="696"/>
      <c r="B46" s="696"/>
      <c r="C46" s="696"/>
      <c r="D46" s="696"/>
      <c r="E46" s="662"/>
    </row>
    <row r="47" spans="1:5" ht="20.100000000000001" customHeight="1">
      <c r="A47" s="696"/>
      <c r="B47" s="696"/>
      <c r="C47" s="696"/>
      <c r="D47" s="696"/>
      <c r="E47" s="662"/>
    </row>
    <row r="48" spans="1:5" ht="20.100000000000001" customHeight="1">
      <c r="A48" s="696"/>
      <c r="B48" s="696"/>
      <c r="C48" s="696"/>
      <c r="D48" s="696"/>
      <c r="E48" s="662"/>
    </row>
    <row r="49" spans="1:5" ht="20.100000000000001" customHeight="1">
      <c r="A49" s="696"/>
      <c r="B49" s="696"/>
      <c r="C49" s="696"/>
      <c r="D49" s="696"/>
      <c r="E49" s="662"/>
    </row>
    <row r="50" spans="1:5" ht="20.100000000000001" customHeight="1">
      <c r="A50" s="696"/>
      <c r="B50" s="696"/>
      <c r="C50" s="696"/>
      <c r="D50" s="696"/>
      <c r="E50" s="662"/>
    </row>
    <row r="51" spans="1:5" ht="20.100000000000001" customHeight="1">
      <c r="A51" s="663"/>
      <c r="B51" s="663"/>
      <c r="C51" s="663"/>
      <c r="D51" s="663"/>
      <c r="E51" s="662"/>
    </row>
    <row r="52" spans="1:5" ht="20.100000000000001" customHeight="1">
      <c r="A52" s="663"/>
      <c r="B52" s="663"/>
      <c r="C52" s="663"/>
      <c r="D52" s="663"/>
      <c r="E52" s="662"/>
    </row>
    <row r="53" spans="1:5" ht="20.100000000000001" customHeight="1">
      <c r="A53" s="663"/>
      <c r="B53" s="663"/>
      <c r="C53" s="663"/>
      <c r="D53" s="663"/>
      <c r="E53" s="662"/>
    </row>
    <row r="54" spans="1:5" ht="20.100000000000001" customHeight="1">
      <c r="A54" s="663"/>
      <c r="B54" s="663"/>
      <c r="C54" s="663"/>
      <c r="D54" s="663"/>
      <c r="E54" s="662"/>
    </row>
    <row r="55" spans="1:5" ht="20.100000000000001" customHeight="1">
      <c r="A55" s="663"/>
      <c r="B55" s="663"/>
      <c r="C55" s="663"/>
      <c r="D55" s="663"/>
      <c r="E55" s="662"/>
    </row>
    <row r="56" spans="1:5" ht="20.100000000000001" customHeight="1">
      <c r="A56" s="663"/>
      <c r="B56" s="663"/>
      <c r="C56" s="663"/>
      <c r="D56" s="663"/>
      <c r="E56" s="662"/>
    </row>
    <row r="57" spans="1:5" ht="20.100000000000001" customHeight="1">
      <c r="A57" s="663"/>
      <c r="B57" s="663"/>
      <c r="C57" s="663"/>
      <c r="D57" s="663"/>
      <c r="E57" s="662"/>
    </row>
    <row r="58" spans="1:5" ht="20.100000000000001" customHeight="1">
      <c r="A58" s="663"/>
      <c r="B58" s="663"/>
      <c r="C58" s="663"/>
      <c r="D58" s="663"/>
      <c r="E58" s="662"/>
    </row>
    <row r="59" spans="1:5" ht="20.100000000000001" customHeight="1">
      <c r="A59" s="663"/>
      <c r="B59" s="663"/>
      <c r="C59" s="663"/>
      <c r="D59" s="663"/>
      <c r="E59" s="662"/>
    </row>
    <row r="60" spans="1:5" ht="20.100000000000001" customHeight="1">
      <c r="A60" s="662"/>
      <c r="B60" s="662"/>
      <c r="C60" s="662"/>
      <c r="D60" s="662"/>
      <c r="E60" s="662"/>
    </row>
    <row r="61" spans="1:5" ht="20.100000000000001" customHeight="1">
      <c r="A61" s="662"/>
      <c r="B61" s="662"/>
      <c r="C61" s="662"/>
      <c r="D61" s="662"/>
      <c r="E61" s="662"/>
    </row>
    <row r="62" spans="1:5" ht="20.100000000000001" customHeight="1">
      <c r="A62" s="662"/>
      <c r="B62" s="662"/>
      <c r="C62" s="662"/>
      <c r="D62" s="662"/>
      <c r="E62" s="662"/>
    </row>
    <row r="63" spans="1:5" ht="20.100000000000001" customHeight="1">
      <c r="A63" s="662"/>
      <c r="B63" s="662"/>
      <c r="C63" s="662"/>
      <c r="D63" s="662"/>
      <c r="E63" s="662"/>
    </row>
    <row r="64" spans="1:5" ht="20.100000000000001" customHeight="1">
      <c r="A64" s="662"/>
      <c r="B64" s="662"/>
      <c r="C64" s="662"/>
      <c r="D64" s="662"/>
      <c r="E64" s="662"/>
    </row>
    <row r="65" spans="1:5" ht="20.100000000000001" customHeight="1">
      <c r="A65" s="662"/>
      <c r="B65" s="662"/>
      <c r="C65" s="662"/>
      <c r="D65" s="662"/>
      <c r="E65" s="662"/>
    </row>
    <row r="66" spans="1:5" ht="20.100000000000001" customHeight="1">
      <c r="A66" s="662"/>
      <c r="B66" s="662"/>
      <c r="C66" s="662"/>
      <c r="D66" s="662"/>
      <c r="E66" s="662"/>
    </row>
    <row r="67" spans="1:5" ht="20.100000000000001" customHeight="1">
      <c r="A67" s="662"/>
      <c r="B67" s="662"/>
      <c r="C67" s="662"/>
      <c r="D67" s="662"/>
      <c r="E67" s="662"/>
    </row>
    <row r="68" spans="1:5" ht="20.100000000000001" customHeight="1">
      <c r="A68" s="662"/>
      <c r="B68" s="662"/>
      <c r="C68" s="662"/>
      <c r="D68" s="662"/>
      <c r="E68" s="662"/>
    </row>
    <row r="69" spans="1:5" ht="20.100000000000001" customHeight="1">
      <c r="A69" s="662"/>
      <c r="B69" s="662"/>
      <c r="C69" s="662"/>
      <c r="D69" s="662"/>
      <c r="E69" s="662"/>
    </row>
    <row r="70" spans="1:5" ht="20.100000000000001" customHeight="1">
      <c r="A70" s="662"/>
      <c r="B70" s="662"/>
      <c r="C70" s="662"/>
      <c r="D70" s="662"/>
      <c r="E70" s="662"/>
    </row>
    <row r="71" spans="1:5" ht="20.100000000000001" customHeight="1">
      <c r="A71" s="662"/>
      <c r="B71" s="662"/>
      <c r="C71" s="662"/>
      <c r="D71" s="662"/>
      <c r="E71" s="662"/>
    </row>
    <row r="72" spans="1:5" ht="20.100000000000001" customHeight="1">
      <c r="A72" s="662"/>
      <c r="B72" s="662"/>
      <c r="C72" s="662"/>
      <c r="D72" s="662"/>
      <c r="E72" s="662"/>
    </row>
    <row r="73" spans="1:5" ht="20.100000000000001" customHeight="1">
      <c r="A73" s="662"/>
      <c r="B73" s="662"/>
      <c r="C73" s="662"/>
      <c r="D73" s="662"/>
      <c r="E73" s="662"/>
    </row>
    <row r="74" spans="1:5" ht="20.100000000000001" customHeight="1">
      <c r="A74" s="662"/>
      <c r="B74" s="662"/>
      <c r="C74" s="662"/>
      <c r="D74" s="662"/>
      <c r="E74" s="662"/>
    </row>
    <row r="75" spans="1:5" ht="20.100000000000001" customHeight="1">
      <c r="A75" s="662"/>
      <c r="B75" s="662"/>
      <c r="C75" s="662"/>
      <c r="D75" s="662"/>
      <c r="E75" s="662"/>
    </row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H40" sqref="H40"/>
    </sheetView>
  </sheetViews>
  <sheetFormatPr defaultColWidth="10" defaultRowHeight="13.2"/>
  <cols>
    <col min="1" max="1" width="44.33203125" style="695" customWidth="1"/>
    <col min="2" max="3" width="11.33203125" style="695" customWidth="1"/>
    <col min="4" max="4" width="23.6640625" style="695" customWidth="1"/>
    <col min="5" max="5" width="12.6640625" style="695" customWidth="1"/>
    <col min="6" max="6" width="8.33203125" style="695" customWidth="1"/>
    <col min="7" max="8" width="6.44140625" style="695" customWidth="1"/>
    <col min="9" max="9" width="11.33203125" style="695" customWidth="1"/>
    <col min="10" max="16384" width="10" style="695"/>
  </cols>
  <sheetData>
    <row r="1" spans="1:6" s="709" customFormat="1" ht="20.100000000000001" customHeight="1">
      <c r="A1" s="717" t="s">
        <v>556</v>
      </c>
      <c r="B1" s="716"/>
      <c r="C1" s="721"/>
      <c r="D1" s="716"/>
    </row>
    <row r="2" spans="1:6" ht="20.100000000000001" customHeight="1">
      <c r="A2" s="696"/>
      <c r="B2" s="663"/>
      <c r="C2" s="696"/>
    </row>
    <row r="3" spans="1:6" s="705" customFormat="1" ht="16.2" customHeight="1">
      <c r="A3" s="708"/>
      <c r="B3" s="708"/>
      <c r="C3" s="707"/>
      <c r="D3" s="706" t="s">
        <v>535</v>
      </c>
    </row>
    <row r="4" spans="1:6" s="700" customFormat="1" ht="16.2" customHeight="1">
      <c r="A4" s="692"/>
      <c r="B4" s="552" t="s">
        <v>225</v>
      </c>
      <c r="C4" s="552" t="s">
        <v>225</v>
      </c>
      <c r="D4" s="552" t="s">
        <v>637</v>
      </c>
      <c r="E4" s="705"/>
    </row>
    <row r="5" spans="1:6" s="700" customFormat="1" ht="16.2" customHeight="1">
      <c r="A5" s="690"/>
      <c r="B5" s="553" t="s">
        <v>576</v>
      </c>
      <c r="C5" s="553" t="s">
        <v>617</v>
      </c>
      <c r="D5" s="553" t="s">
        <v>633</v>
      </c>
      <c r="E5" s="705"/>
    </row>
    <row r="6" spans="1:6" s="700" customFormat="1" ht="20.100000000000001" customHeight="1">
      <c r="A6" s="689"/>
      <c r="B6" s="105"/>
      <c r="C6" s="105"/>
      <c r="D6" s="105"/>
      <c r="E6" s="705"/>
    </row>
    <row r="7" spans="1:6" s="701" customFormat="1" ht="20.100000000000001" customHeight="1">
      <c r="A7" s="362" t="s">
        <v>94</v>
      </c>
      <c r="B7" s="704">
        <v>5203</v>
      </c>
      <c r="C7" s="704">
        <f>+C8+C9+C14</f>
        <v>4335</v>
      </c>
      <c r="D7" s="702">
        <f t="shared" ref="D7:D26" si="0">+C7/B7*100</f>
        <v>83.317316932538915</v>
      </c>
      <c r="E7" s="705"/>
    </row>
    <row r="8" spans="1:6" s="701" customFormat="1" ht="20.100000000000001" customHeight="1">
      <c r="A8" s="640" t="s">
        <v>252</v>
      </c>
      <c r="B8" s="703">
        <v>106</v>
      </c>
      <c r="C8" s="703">
        <v>108</v>
      </c>
      <c r="D8" s="702">
        <f t="shared" si="0"/>
        <v>101.88679245283019</v>
      </c>
      <c r="E8" s="715"/>
      <c r="F8" s="720"/>
    </row>
    <row r="9" spans="1:6" s="701" customFormat="1" ht="20.100000000000001" customHeight="1">
      <c r="A9" s="640" t="s">
        <v>523</v>
      </c>
      <c r="B9" s="703">
        <v>1227</v>
      </c>
      <c r="C9" s="703">
        <f>+C10+C11+C12+C13</f>
        <v>962</v>
      </c>
      <c r="D9" s="702">
        <f t="shared" si="0"/>
        <v>78.402607986960064</v>
      </c>
      <c r="E9" s="697"/>
      <c r="F9" s="719"/>
    </row>
    <row r="10" spans="1:6" s="700" customFormat="1" ht="20.100000000000001" customHeight="1">
      <c r="A10" s="677" t="s">
        <v>29</v>
      </c>
      <c r="B10" s="699">
        <v>41</v>
      </c>
      <c r="C10" s="699">
        <v>28</v>
      </c>
      <c r="D10" s="698">
        <f t="shared" si="0"/>
        <v>68.292682926829272</v>
      </c>
      <c r="E10" s="697"/>
    </row>
    <row r="11" spans="1:6" s="700" customFormat="1" ht="19.5" customHeight="1">
      <c r="A11" s="677" t="s">
        <v>25</v>
      </c>
      <c r="B11" s="699">
        <v>616</v>
      </c>
      <c r="C11" s="699">
        <v>453</v>
      </c>
      <c r="D11" s="698">
        <f t="shared" si="0"/>
        <v>73.538961038961034</v>
      </c>
      <c r="E11" s="697"/>
    </row>
    <row r="12" spans="1:6" s="700" customFormat="1" ht="19.5" customHeight="1">
      <c r="A12" s="677" t="s">
        <v>264</v>
      </c>
      <c r="B12" s="699">
        <v>108</v>
      </c>
      <c r="C12" s="699">
        <v>106</v>
      </c>
      <c r="D12" s="698">
        <f t="shared" si="0"/>
        <v>98.148148148148152</v>
      </c>
      <c r="E12" s="697"/>
    </row>
    <row r="13" spans="1:6" s="700" customFormat="1" ht="20.100000000000001" customHeight="1">
      <c r="A13" s="677" t="s">
        <v>259</v>
      </c>
      <c r="B13" s="699">
        <v>462</v>
      </c>
      <c r="C13" s="699">
        <v>375</v>
      </c>
      <c r="D13" s="698">
        <f t="shared" si="0"/>
        <v>81.168831168831161</v>
      </c>
      <c r="E13" s="697"/>
    </row>
    <row r="14" spans="1:6" s="701" customFormat="1" ht="20.100000000000001" customHeight="1">
      <c r="A14" s="640" t="s">
        <v>248</v>
      </c>
      <c r="B14" s="703">
        <v>3870</v>
      </c>
      <c r="C14" s="703">
        <f>+SUM(C15:C26)</f>
        <v>3265</v>
      </c>
      <c r="D14" s="702">
        <f t="shared" si="0"/>
        <v>84.366925064599485</v>
      </c>
      <c r="E14" s="697"/>
    </row>
    <row r="15" spans="1:6" s="700" customFormat="1" ht="20.100000000000001" customHeight="1">
      <c r="A15" s="677" t="s">
        <v>258</v>
      </c>
      <c r="B15" s="699">
        <v>1946</v>
      </c>
      <c r="C15" s="699">
        <v>1592</v>
      </c>
      <c r="D15" s="698">
        <f t="shared" si="0"/>
        <v>81.808838643371018</v>
      </c>
      <c r="E15" s="697"/>
    </row>
    <row r="16" spans="1:6" s="700" customFormat="1" ht="20.100000000000001" customHeight="1">
      <c r="A16" s="677" t="s">
        <v>261</v>
      </c>
      <c r="B16" s="699">
        <v>247</v>
      </c>
      <c r="C16" s="699">
        <v>181</v>
      </c>
      <c r="D16" s="698">
        <f t="shared" si="0"/>
        <v>73.279352226720647</v>
      </c>
      <c r="E16" s="697"/>
    </row>
    <row r="17" spans="1:7" s="700" customFormat="1" ht="20.100000000000001" customHeight="1">
      <c r="A17" s="677" t="s">
        <v>247</v>
      </c>
      <c r="B17" s="699">
        <v>289</v>
      </c>
      <c r="C17" s="699">
        <v>226</v>
      </c>
      <c r="D17" s="698">
        <f t="shared" si="0"/>
        <v>78.200692041522487</v>
      </c>
      <c r="E17" s="697"/>
    </row>
    <row r="18" spans="1:7" s="700" customFormat="1" ht="20.100000000000001" customHeight="1">
      <c r="A18" s="677" t="s">
        <v>246</v>
      </c>
      <c r="B18" s="699">
        <v>164</v>
      </c>
      <c r="C18" s="699">
        <v>139</v>
      </c>
      <c r="D18" s="698">
        <f t="shared" si="0"/>
        <v>84.756097560975604</v>
      </c>
      <c r="E18" s="697"/>
    </row>
    <row r="19" spans="1:7" s="700" customFormat="1" ht="21.75" customHeight="1">
      <c r="A19" s="677" t="s">
        <v>262</v>
      </c>
      <c r="B19" s="699">
        <v>58</v>
      </c>
      <c r="C19" s="699">
        <v>46</v>
      </c>
      <c r="D19" s="698">
        <f t="shared" si="0"/>
        <v>79.310344827586206</v>
      </c>
      <c r="E19" s="697"/>
    </row>
    <row r="20" spans="1:7" s="700" customFormat="1" ht="20.100000000000001" customHeight="1">
      <c r="A20" s="677" t="s">
        <v>260</v>
      </c>
      <c r="B20" s="699">
        <v>243</v>
      </c>
      <c r="C20" s="699">
        <v>262</v>
      </c>
      <c r="D20" s="698">
        <f t="shared" si="0"/>
        <v>107.81893004115226</v>
      </c>
      <c r="E20" s="697"/>
    </row>
    <row r="21" spans="1:7" s="700" customFormat="1" ht="30" customHeight="1">
      <c r="A21" s="677" t="s">
        <v>267</v>
      </c>
      <c r="B21" s="699">
        <v>318</v>
      </c>
      <c r="C21" s="699">
        <v>298</v>
      </c>
      <c r="D21" s="698">
        <f t="shared" si="0"/>
        <v>93.710691823899367</v>
      </c>
      <c r="E21" s="697"/>
    </row>
    <row r="22" spans="1:7" s="700" customFormat="1" ht="20.100000000000001" customHeight="1">
      <c r="A22" s="677" t="s">
        <v>245</v>
      </c>
      <c r="B22" s="699">
        <v>181</v>
      </c>
      <c r="C22" s="699">
        <v>169</v>
      </c>
      <c r="D22" s="698">
        <f t="shared" si="0"/>
        <v>93.370165745856355</v>
      </c>
      <c r="E22" s="697"/>
    </row>
    <row r="23" spans="1:7" s="700" customFormat="1" ht="21" customHeight="1">
      <c r="A23" s="677" t="s">
        <v>266</v>
      </c>
      <c r="B23" s="699">
        <v>41</v>
      </c>
      <c r="C23" s="699">
        <v>32</v>
      </c>
      <c r="D23" s="698">
        <f t="shared" si="0"/>
        <v>78.048780487804876</v>
      </c>
      <c r="E23" s="697"/>
    </row>
    <row r="24" spans="1:7" s="700" customFormat="1" ht="20.100000000000001" customHeight="1">
      <c r="A24" s="677" t="s">
        <v>263</v>
      </c>
      <c r="B24" s="699">
        <v>49</v>
      </c>
      <c r="C24" s="699">
        <v>35</v>
      </c>
      <c r="D24" s="698">
        <f t="shared" si="0"/>
        <v>71.428571428571431</v>
      </c>
      <c r="E24" s="697"/>
    </row>
    <row r="25" spans="1:7" s="662" customFormat="1" ht="29.25" customHeight="1">
      <c r="A25" s="677" t="s">
        <v>413</v>
      </c>
      <c r="B25" s="699">
        <v>254</v>
      </c>
      <c r="C25" s="699">
        <v>224</v>
      </c>
      <c r="D25" s="698">
        <f t="shared" si="0"/>
        <v>88.188976377952756</v>
      </c>
      <c r="E25" s="697"/>
    </row>
    <row r="26" spans="1:7" s="662" customFormat="1" ht="20.100000000000001" customHeight="1">
      <c r="A26" s="677" t="s">
        <v>265</v>
      </c>
      <c r="B26" s="699">
        <v>80</v>
      </c>
      <c r="C26" s="699">
        <v>61</v>
      </c>
      <c r="D26" s="698">
        <f t="shared" si="0"/>
        <v>76.25</v>
      </c>
      <c r="E26" s="695"/>
    </row>
    <row r="27" spans="1:7" s="662" customFormat="1" ht="20.100000000000001" customHeight="1">
      <c r="A27" s="718"/>
      <c r="B27" s="663"/>
      <c r="C27" s="663"/>
      <c r="D27" s="663"/>
      <c r="E27" s="695"/>
      <c r="F27" s="663"/>
      <c r="G27" s="663"/>
    </row>
    <row r="28" spans="1:7" ht="20.100000000000001" customHeight="1">
      <c r="A28" s="696"/>
      <c r="B28" s="696"/>
      <c r="C28" s="696"/>
      <c r="D28" s="662"/>
      <c r="F28" s="662"/>
    </row>
    <row r="29" spans="1:7" ht="20.100000000000001" customHeight="1">
      <c r="A29" s="696"/>
      <c r="B29" s="696"/>
      <c r="C29" s="696"/>
      <c r="D29" s="662"/>
      <c r="F29" s="662"/>
    </row>
    <row r="30" spans="1:7" ht="20.100000000000001" customHeight="1">
      <c r="A30" s="696"/>
      <c r="B30" s="696"/>
      <c r="C30" s="696"/>
      <c r="D30" s="662"/>
      <c r="F30" s="662"/>
    </row>
    <row r="31" spans="1:7" ht="20.100000000000001" customHeight="1">
      <c r="A31" s="696"/>
      <c r="B31" s="696"/>
      <c r="C31" s="696"/>
      <c r="D31" s="662"/>
      <c r="F31" s="662"/>
    </row>
    <row r="32" spans="1:7" ht="20.100000000000001" customHeight="1">
      <c r="A32" s="696"/>
      <c r="B32" s="696"/>
      <c r="C32" s="696"/>
      <c r="D32" s="662"/>
      <c r="F32" s="662"/>
    </row>
    <row r="33" spans="1:6" ht="20.100000000000001" customHeight="1">
      <c r="A33" s="696"/>
      <c r="B33" s="696"/>
      <c r="C33" s="696"/>
      <c r="D33" s="662"/>
      <c r="F33" s="662"/>
    </row>
    <row r="34" spans="1:6" ht="20.100000000000001" customHeight="1">
      <c r="A34" s="696"/>
      <c r="B34" s="696"/>
      <c r="C34" s="696"/>
      <c r="D34" s="662"/>
      <c r="F34" s="662"/>
    </row>
    <row r="35" spans="1:6" ht="20.100000000000001" customHeight="1">
      <c r="A35" s="696"/>
      <c r="B35" s="696"/>
      <c r="C35" s="696"/>
      <c r="D35" s="662"/>
      <c r="F35" s="662"/>
    </row>
    <row r="36" spans="1:6" ht="20.100000000000001" customHeight="1">
      <c r="A36" s="696"/>
      <c r="B36" s="696"/>
      <c r="C36" s="696"/>
      <c r="D36" s="696"/>
      <c r="F36" s="662"/>
    </row>
    <row r="37" spans="1:6" ht="20.100000000000001" customHeight="1">
      <c r="A37" s="696"/>
      <c r="B37" s="696"/>
      <c r="C37" s="696"/>
      <c r="D37" s="696"/>
      <c r="F37" s="662"/>
    </row>
    <row r="38" spans="1:6" ht="20.100000000000001" customHeight="1">
      <c r="A38" s="696"/>
      <c r="B38" s="696"/>
      <c r="C38" s="696"/>
      <c r="D38" s="696"/>
      <c r="F38" s="662"/>
    </row>
    <row r="39" spans="1:6" ht="20.100000000000001" customHeight="1">
      <c r="A39" s="696"/>
      <c r="B39" s="696"/>
      <c r="C39" s="696"/>
      <c r="D39" s="696"/>
      <c r="F39" s="662"/>
    </row>
    <row r="40" spans="1:6" ht="20.100000000000001" customHeight="1">
      <c r="A40" s="696"/>
      <c r="B40" s="696"/>
      <c r="C40" s="696"/>
      <c r="D40" s="696"/>
      <c r="F40" s="662"/>
    </row>
    <row r="41" spans="1:6" ht="20.100000000000001" customHeight="1">
      <c r="A41" s="696"/>
      <c r="B41" s="696"/>
      <c r="C41" s="696"/>
      <c r="D41" s="696"/>
      <c r="F41" s="662"/>
    </row>
    <row r="42" spans="1:6" ht="20.100000000000001" customHeight="1">
      <c r="A42" s="696"/>
      <c r="B42" s="696"/>
      <c r="C42" s="696"/>
      <c r="D42" s="696"/>
      <c r="F42" s="662"/>
    </row>
    <row r="43" spans="1:6" ht="20.100000000000001" customHeight="1">
      <c r="A43" s="696"/>
      <c r="B43" s="696"/>
      <c r="C43" s="696"/>
      <c r="D43" s="696"/>
      <c r="F43" s="662"/>
    </row>
    <row r="44" spans="1:6" ht="20.100000000000001" customHeight="1">
      <c r="A44" s="696"/>
      <c r="B44" s="696"/>
      <c r="C44" s="696"/>
      <c r="D44" s="696"/>
      <c r="F44" s="662"/>
    </row>
    <row r="45" spans="1:6" ht="20.100000000000001" customHeight="1">
      <c r="A45" s="696"/>
      <c r="B45" s="696"/>
      <c r="C45" s="696"/>
      <c r="D45" s="696"/>
      <c r="F45" s="662"/>
    </row>
    <row r="46" spans="1:6" ht="20.100000000000001" customHeight="1">
      <c r="A46" s="696"/>
      <c r="B46" s="696"/>
      <c r="C46" s="696"/>
      <c r="D46" s="696"/>
      <c r="F46" s="662"/>
    </row>
    <row r="47" spans="1:6" ht="20.100000000000001" customHeight="1">
      <c r="A47" s="696"/>
      <c r="B47" s="696"/>
      <c r="C47" s="696"/>
      <c r="D47" s="696"/>
      <c r="F47" s="662"/>
    </row>
    <row r="48" spans="1:6" ht="20.100000000000001" customHeight="1">
      <c r="A48" s="696"/>
      <c r="B48" s="696"/>
      <c r="C48" s="696"/>
      <c r="D48" s="696"/>
      <c r="F48" s="662"/>
    </row>
    <row r="49" spans="1:6" ht="20.100000000000001" customHeight="1">
      <c r="A49" s="696"/>
      <c r="B49" s="696"/>
      <c r="C49" s="696"/>
      <c r="D49" s="696"/>
      <c r="F49" s="662"/>
    </row>
    <row r="50" spans="1:6" ht="20.100000000000001" customHeight="1">
      <c r="A50" s="696"/>
      <c r="B50" s="696"/>
      <c r="C50" s="696"/>
      <c r="D50" s="696"/>
      <c r="F50" s="662"/>
    </row>
    <row r="51" spans="1:6" ht="20.100000000000001" customHeight="1">
      <c r="A51" s="696"/>
      <c r="B51" s="696"/>
      <c r="C51" s="696"/>
      <c r="D51" s="696"/>
      <c r="F51" s="662"/>
    </row>
    <row r="52" spans="1:6" ht="20.100000000000001" customHeight="1">
      <c r="A52" s="696"/>
      <c r="B52" s="696"/>
      <c r="C52" s="696"/>
      <c r="D52" s="696"/>
      <c r="F52" s="662"/>
    </row>
    <row r="53" spans="1:6" ht="20.100000000000001" customHeight="1">
      <c r="A53" s="696"/>
      <c r="B53" s="696"/>
      <c r="C53" s="696"/>
      <c r="D53" s="696"/>
      <c r="F53" s="662"/>
    </row>
    <row r="54" spans="1:6" ht="20.100000000000001" customHeight="1">
      <c r="A54" s="696"/>
      <c r="B54" s="696"/>
      <c r="C54" s="696"/>
      <c r="D54" s="696"/>
      <c r="F54" s="662"/>
    </row>
    <row r="55" spans="1:6" ht="20.100000000000001" customHeight="1">
      <c r="A55" s="696"/>
      <c r="B55" s="696"/>
      <c r="C55" s="696"/>
      <c r="D55" s="696"/>
      <c r="F55" s="662"/>
    </row>
    <row r="56" spans="1:6" ht="20.100000000000001" customHeight="1">
      <c r="A56" s="696"/>
      <c r="B56" s="696"/>
      <c r="C56" s="696"/>
      <c r="D56" s="696"/>
      <c r="F56" s="662"/>
    </row>
    <row r="57" spans="1:6" ht="20.100000000000001" customHeight="1">
      <c r="A57" s="696"/>
      <c r="B57" s="696"/>
      <c r="C57" s="696"/>
      <c r="D57" s="696"/>
      <c r="F57" s="662"/>
    </row>
    <row r="58" spans="1:6" ht="20.100000000000001" customHeight="1">
      <c r="A58" s="696"/>
      <c r="B58" s="696"/>
      <c r="C58" s="696"/>
      <c r="D58" s="696"/>
      <c r="F58" s="662"/>
    </row>
    <row r="59" spans="1:6" ht="20.100000000000001" customHeight="1">
      <c r="A59" s="696"/>
      <c r="B59" s="696"/>
      <c r="C59" s="696"/>
      <c r="D59" s="696"/>
      <c r="F59" s="662"/>
    </row>
    <row r="60" spans="1:6" ht="20.100000000000001" customHeight="1">
      <c r="F60" s="662"/>
    </row>
    <row r="61" spans="1:6" ht="20.100000000000001" customHeight="1">
      <c r="F61" s="662"/>
    </row>
    <row r="62" spans="1:6" ht="20.100000000000001" customHeight="1">
      <c r="F62" s="662"/>
    </row>
    <row r="63" spans="1:6" ht="20.100000000000001" customHeight="1">
      <c r="F63" s="662"/>
    </row>
    <row r="64" spans="1:6" ht="20.100000000000001" customHeight="1">
      <c r="F64" s="662"/>
    </row>
    <row r="65" spans="1:6" ht="20.100000000000001" customHeight="1">
      <c r="F65" s="662"/>
    </row>
    <row r="66" spans="1:6" ht="20.100000000000001" customHeight="1">
      <c r="F66" s="662"/>
    </row>
    <row r="67" spans="1:6" ht="20.100000000000001" customHeight="1">
      <c r="F67" s="662"/>
    </row>
    <row r="68" spans="1:6" ht="20.100000000000001" customHeight="1">
      <c r="F68" s="662"/>
    </row>
    <row r="69" spans="1:6" ht="20.100000000000001" customHeight="1">
      <c r="A69" s="662"/>
      <c r="B69" s="662"/>
      <c r="C69" s="662"/>
      <c r="D69" s="662"/>
      <c r="E69" s="662"/>
      <c r="F69" s="662"/>
    </row>
    <row r="70" spans="1:6" ht="20.100000000000001" customHeight="1">
      <c r="A70" s="662"/>
      <c r="B70" s="662"/>
      <c r="C70" s="662"/>
      <c r="D70" s="662"/>
      <c r="E70" s="662"/>
      <c r="F70" s="662"/>
    </row>
    <row r="71" spans="1:6" ht="20.100000000000001" customHeight="1">
      <c r="A71" s="662"/>
      <c r="B71" s="662"/>
      <c r="C71" s="662"/>
      <c r="D71" s="662"/>
      <c r="E71" s="662"/>
      <c r="F71" s="662"/>
    </row>
    <row r="72" spans="1:6" ht="20.100000000000001" customHeight="1">
      <c r="A72" s="662"/>
      <c r="B72" s="662"/>
      <c r="C72" s="662"/>
      <c r="D72" s="662"/>
      <c r="E72" s="662"/>
      <c r="F72" s="662"/>
    </row>
    <row r="73" spans="1:6" ht="20.100000000000001" customHeight="1">
      <c r="A73" s="662"/>
      <c r="B73" s="662"/>
      <c r="C73" s="662"/>
      <c r="D73" s="662"/>
      <c r="E73" s="662"/>
      <c r="F73" s="662"/>
    </row>
    <row r="74" spans="1:6" ht="20.100000000000001" customHeight="1">
      <c r="A74" s="662"/>
      <c r="B74" s="662"/>
      <c r="C74" s="662"/>
      <c r="D74" s="662"/>
      <c r="E74" s="662"/>
      <c r="F74" s="662"/>
    </row>
    <row r="75" spans="1:6" ht="20.100000000000001" customHeight="1">
      <c r="A75" s="662"/>
      <c r="B75" s="662"/>
      <c r="C75" s="662"/>
      <c r="D75" s="662"/>
      <c r="E75" s="662"/>
      <c r="F75" s="662"/>
    </row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H6" sqref="H6"/>
    </sheetView>
  </sheetViews>
  <sheetFormatPr defaultColWidth="9.44140625" defaultRowHeight="15"/>
  <cols>
    <col min="1" max="1" width="3.44140625" style="126" customWidth="1"/>
    <col min="2" max="2" width="41.44140625" style="126" customWidth="1"/>
    <col min="3" max="4" width="13.5546875" style="126" customWidth="1"/>
    <col min="5" max="5" width="15.5546875" style="126" customWidth="1"/>
    <col min="6" max="16384" width="9.44140625" style="126"/>
  </cols>
  <sheetData>
    <row r="1" spans="1:7" ht="20.100000000000001" customHeight="1">
      <c r="A1" s="400" t="s">
        <v>614</v>
      </c>
    </row>
    <row r="2" spans="1:7" ht="20.100000000000001" customHeight="1">
      <c r="A2" s="399"/>
      <c r="B2" s="399"/>
      <c r="C2" s="399"/>
      <c r="D2" s="399"/>
    </row>
    <row r="3" spans="1:7" ht="20.100000000000001" customHeight="1">
      <c r="A3" s="127"/>
      <c r="B3" s="127"/>
      <c r="C3" s="127"/>
      <c r="D3" s="127"/>
      <c r="E3" s="398" t="s">
        <v>350</v>
      </c>
    </row>
    <row r="4" spans="1:7" ht="18" customHeight="1">
      <c r="A4" s="128"/>
      <c r="B4" s="128"/>
      <c r="C4" s="397" t="s">
        <v>0</v>
      </c>
      <c r="D4" s="397" t="s">
        <v>1</v>
      </c>
      <c r="E4" s="397" t="s">
        <v>616</v>
      </c>
    </row>
    <row r="5" spans="1:7" ht="18" customHeight="1">
      <c r="A5" s="395"/>
      <c r="B5" s="395"/>
      <c r="C5" s="396" t="s">
        <v>71</v>
      </c>
      <c r="D5" s="396" t="s">
        <v>71</v>
      </c>
      <c r="E5" s="396" t="s">
        <v>227</v>
      </c>
    </row>
    <row r="6" spans="1:7" ht="18" customHeight="1">
      <c r="A6" s="395"/>
      <c r="B6" s="395"/>
      <c r="C6" s="129" t="s">
        <v>669</v>
      </c>
      <c r="D6" s="129" t="s">
        <v>617</v>
      </c>
      <c r="E6" s="129" t="s">
        <v>541</v>
      </c>
    </row>
    <row r="7" spans="1:7" ht="18" customHeight="1">
      <c r="A7" s="395"/>
      <c r="B7" s="395"/>
    </row>
    <row r="8" spans="1:7" ht="18" customHeight="1">
      <c r="A8" s="394" t="s">
        <v>94</v>
      </c>
      <c r="B8" s="393"/>
      <c r="C8" s="392">
        <v>516.05396500000006</v>
      </c>
      <c r="D8" s="392">
        <v>562.17081949165436</v>
      </c>
      <c r="E8" s="391">
        <v>108.93644029876882</v>
      </c>
      <c r="G8" s="130"/>
    </row>
    <row r="9" spans="1:7" ht="22.35" customHeight="1">
      <c r="A9" s="381"/>
      <c r="B9" s="390" t="s">
        <v>93</v>
      </c>
      <c r="C9" s="386">
        <v>68.998915000000011</v>
      </c>
      <c r="D9" s="386">
        <v>76.299594999999997</v>
      </c>
      <c r="E9" s="387">
        <v>110.5808620323957</v>
      </c>
      <c r="G9" s="130"/>
    </row>
    <row r="10" spans="1:7" ht="22.35" customHeight="1">
      <c r="A10" s="381"/>
      <c r="B10" s="390" t="s">
        <v>92</v>
      </c>
      <c r="C10" s="386">
        <v>3.1590000000000003</v>
      </c>
      <c r="D10" s="386">
        <v>1.62102512603708</v>
      </c>
      <c r="E10" s="387">
        <v>51.314502248720487</v>
      </c>
      <c r="G10" s="130"/>
    </row>
    <row r="11" spans="1:7" ht="22.35" customHeight="1">
      <c r="A11" s="381"/>
      <c r="B11" s="390" t="s">
        <v>91</v>
      </c>
      <c r="C11" s="386">
        <v>7.85</v>
      </c>
      <c r="D11" s="386">
        <v>8.4561294597047691</v>
      </c>
      <c r="E11" s="387">
        <v>107.72139439114356</v>
      </c>
      <c r="G11" s="130"/>
    </row>
    <row r="12" spans="1:7" ht="30" customHeight="1">
      <c r="A12" s="381"/>
      <c r="B12" s="389" t="s">
        <v>90</v>
      </c>
      <c r="C12" s="386">
        <v>18.199000000000002</v>
      </c>
      <c r="D12" s="386">
        <v>20.031762189317202</v>
      </c>
      <c r="E12" s="387">
        <v>110.07067525313039</v>
      </c>
      <c r="G12" s="130"/>
    </row>
    <row r="13" spans="1:7" ht="30" customHeight="1">
      <c r="A13" s="381"/>
      <c r="B13" s="388" t="s">
        <v>89</v>
      </c>
      <c r="C13" s="386">
        <v>12.444999999999999</v>
      </c>
      <c r="D13" s="386">
        <v>13.3811983072959</v>
      </c>
      <c r="E13" s="387">
        <v>107.52268627799037</v>
      </c>
      <c r="G13" s="130"/>
    </row>
    <row r="14" spans="1:7" ht="22.35" customHeight="1">
      <c r="A14" s="381"/>
      <c r="B14" s="381" t="s">
        <v>88</v>
      </c>
      <c r="C14" s="386">
        <v>296.05579999999998</v>
      </c>
      <c r="D14" s="386">
        <v>323.08326613608199</v>
      </c>
      <c r="E14" s="387">
        <v>109.12917974789956</v>
      </c>
      <c r="G14" s="130"/>
    </row>
    <row r="15" spans="1:7" ht="22.35" customHeight="1">
      <c r="A15" s="381"/>
      <c r="B15" s="381" t="s">
        <v>87</v>
      </c>
      <c r="C15" s="386">
        <v>95.1</v>
      </c>
      <c r="D15" s="386">
        <v>102.58118945681399</v>
      </c>
      <c r="E15" s="385">
        <v>107.86665558024605</v>
      </c>
      <c r="G15" s="130"/>
    </row>
    <row r="16" spans="1:7" ht="22.35" customHeight="1">
      <c r="A16" s="381"/>
      <c r="B16" s="381" t="s">
        <v>86</v>
      </c>
      <c r="C16" s="131">
        <v>14.24625</v>
      </c>
      <c r="D16" s="131">
        <v>16.716653816403401</v>
      </c>
      <c r="E16" s="215">
        <v>117.34073048278249</v>
      </c>
      <c r="G16" s="130"/>
    </row>
    <row r="17" spans="1:7" ht="15" customHeight="1">
      <c r="A17" s="381"/>
      <c r="B17" s="384"/>
      <c r="C17" s="383"/>
      <c r="D17" s="383"/>
      <c r="E17" s="382"/>
      <c r="F17" s="130"/>
      <c r="G17" s="130"/>
    </row>
    <row r="18" spans="1:7" ht="15" customHeight="1">
      <c r="A18" s="381"/>
      <c r="B18" s="380"/>
      <c r="C18" s="379"/>
      <c r="D18" s="379"/>
      <c r="E18" s="379"/>
      <c r="F18" s="130"/>
      <c r="G18" s="130"/>
    </row>
    <row r="19" spans="1:7" ht="15" customHeight="1">
      <c r="A19" s="381"/>
      <c r="B19" s="380"/>
      <c r="C19" s="379"/>
      <c r="D19" s="379"/>
      <c r="E19" s="379"/>
      <c r="F19" s="130"/>
      <c r="G19" s="130"/>
    </row>
    <row r="20" spans="1:7" ht="15" customHeight="1">
      <c r="A20" s="381"/>
      <c r="B20" s="380"/>
      <c r="C20" s="379"/>
      <c r="D20" s="379"/>
      <c r="E20" s="379"/>
      <c r="F20" s="130"/>
      <c r="G20" s="130"/>
    </row>
    <row r="21" spans="1:7" ht="15" customHeight="1">
      <c r="B21" s="378"/>
      <c r="C21" s="377"/>
      <c r="D21" s="377"/>
      <c r="E21" s="132"/>
    </row>
    <row r="22" spans="1:7" ht="15" customHeight="1">
      <c r="A22" s="375"/>
      <c r="B22" s="376"/>
      <c r="C22" s="377"/>
      <c r="D22" s="377"/>
      <c r="E22" s="132"/>
    </row>
    <row r="23" spans="1:7" ht="15" customHeight="1">
      <c r="A23" s="375"/>
      <c r="B23" s="376"/>
      <c r="C23" s="377"/>
      <c r="D23" s="377"/>
      <c r="E23" s="132"/>
    </row>
    <row r="24" spans="1:7" ht="15" customHeight="1">
      <c r="A24" s="375"/>
      <c r="B24" s="376"/>
      <c r="C24" s="377"/>
      <c r="D24" s="377"/>
      <c r="E24" s="132"/>
    </row>
    <row r="25" spans="1:7" ht="15" customHeight="1">
      <c r="A25" s="375"/>
      <c r="B25" s="376"/>
      <c r="C25" s="377"/>
      <c r="D25" s="377"/>
      <c r="E25" s="132"/>
    </row>
    <row r="26" spans="1:7" ht="15" customHeight="1">
      <c r="A26" s="375"/>
      <c r="B26" s="376"/>
      <c r="C26" s="377"/>
      <c r="D26" s="377"/>
      <c r="E26" s="132"/>
    </row>
    <row r="27" spans="1:7" ht="15" customHeight="1">
      <c r="A27" s="375"/>
      <c r="B27" s="376"/>
      <c r="C27" s="377"/>
      <c r="D27" s="377"/>
      <c r="E27" s="132"/>
    </row>
    <row r="28" spans="1:7" ht="15" customHeight="1">
      <c r="A28" s="375"/>
      <c r="B28" s="376"/>
      <c r="C28" s="377"/>
      <c r="D28" s="377"/>
      <c r="E28" s="132"/>
    </row>
    <row r="29" spans="1:7" ht="15" customHeight="1">
      <c r="A29" s="375"/>
      <c r="B29" s="376"/>
      <c r="C29" s="377"/>
      <c r="D29" s="377"/>
      <c r="E29" s="132"/>
    </row>
    <row r="30" spans="1:7" ht="15" customHeight="1">
      <c r="A30" s="375"/>
      <c r="B30" s="376"/>
      <c r="C30" s="377"/>
      <c r="D30" s="377"/>
      <c r="E30" s="132"/>
    </row>
    <row r="31" spans="1:7" ht="15" customHeight="1">
      <c r="A31" s="375"/>
      <c r="B31" s="376"/>
      <c r="C31" s="377"/>
      <c r="D31" s="377"/>
      <c r="E31" s="132"/>
    </row>
    <row r="32" spans="1:7" ht="15" customHeight="1">
      <c r="A32" s="375"/>
      <c r="B32" s="376"/>
      <c r="C32" s="377"/>
      <c r="D32" s="377"/>
      <c r="E32" s="132"/>
    </row>
    <row r="33" spans="1:5" ht="15" customHeight="1">
      <c r="A33" s="375"/>
      <c r="B33" s="376"/>
      <c r="C33" s="377"/>
      <c r="D33" s="377"/>
      <c r="E33" s="132"/>
    </row>
    <row r="34" spans="1:5" ht="15" customHeight="1">
      <c r="A34" s="375"/>
      <c r="B34" s="376"/>
      <c r="C34" s="377"/>
      <c r="D34" s="377"/>
      <c r="E34" s="132"/>
    </row>
    <row r="35" spans="1:5" ht="15" customHeight="1">
      <c r="A35" s="375"/>
      <c r="B35" s="376"/>
      <c r="C35" s="377"/>
      <c r="D35" s="377"/>
      <c r="E35" s="132"/>
    </row>
    <row r="36" spans="1:5" ht="15" customHeight="1">
      <c r="A36" s="375"/>
      <c r="B36" s="376"/>
      <c r="C36" s="377"/>
      <c r="D36" s="377"/>
      <c r="E36" s="132"/>
    </row>
    <row r="37" spans="1:5" ht="15" customHeight="1">
      <c r="A37" s="375"/>
      <c r="B37" s="376"/>
      <c r="C37" s="377"/>
      <c r="D37" s="377"/>
      <c r="E37" s="132"/>
    </row>
    <row r="38" spans="1:5" ht="15" customHeight="1">
      <c r="A38" s="375"/>
      <c r="B38" s="376"/>
      <c r="C38" s="377"/>
      <c r="D38" s="377"/>
      <c r="E38" s="132"/>
    </row>
    <row r="39" spans="1:5" ht="15" customHeight="1">
      <c r="A39" s="375"/>
      <c r="B39" s="376"/>
      <c r="C39" s="377"/>
      <c r="D39" s="377"/>
      <c r="E39" s="132"/>
    </row>
    <row r="40" spans="1:5" ht="15" customHeight="1">
      <c r="A40" s="375"/>
      <c r="B40" s="376"/>
      <c r="C40" s="377"/>
      <c r="D40" s="377"/>
      <c r="E40" s="132"/>
    </row>
    <row r="41" spans="1:5" ht="15" customHeight="1">
      <c r="A41" s="375"/>
      <c r="B41" s="376"/>
      <c r="C41" s="377"/>
      <c r="D41" s="377"/>
      <c r="E41" s="132"/>
    </row>
    <row r="42" spans="1:5" ht="15" customHeight="1">
      <c r="A42" s="375"/>
      <c r="B42" s="376"/>
    </row>
    <row r="43" spans="1:5" ht="15" customHeight="1">
      <c r="A43" s="375"/>
    </row>
    <row r="44" spans="1:5" ht="15" customHeight="1">
      <c r="A44" s="375"/>
    </row>
    <row r="45" spans="1:5" ht="15" customHeight="1">
      <c r="A45" s="375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26" workbookViewId="0">
      <selection activeCell="H40" sqref="H40"/>
    </sheetView>
  </sheetViews>
  <sheetFormatPr defaultColWidth="9.44140625" defaultRowHeight="15"/>
  <cols>
    <col min="1" max="1" width="3.44140625" style="126" customWidth="1"/>
    <col min="2" max="2" width="30.44140625" style="126" customWidth="1"/>
    <col min="3" max="3" width="10.5546875" style="126" customWidth="1"/>
    <col min="4" max="5" width="9.44140625" style="126" customWidth="1"/>
    <col min="6" max="6" width="12.44140625" style="126" customWidth="1"/>
    <col min="7" max="7" width="12.5546875" style="126" customWidth="1"/>
    <col min="8" max="16384" width="9.44140625" style="126"/>
  </cols>
  <sheetData>
    <row r="1" spans="1:10" ht="20.100000000000001" customHeight="1">
      <c r="A1" s="400" t="s">
        <v>557</v>
      </c>
    </row>
    <row r="2" spans="1:10" ht="25.5" customHeight="1">
      <c r="A2" s="127"/>
      <c r="B2" s="127"/>
      <c r="C2" s="127"/>
      <c r="D2" s="127"/>
      <c r="E2" s="127"/>
      <c r="G2" s="398" t="s">
        <v>443</v>
      </c>
    </row>
    <row r="3" spans="1:10" ht="16.350000000000001" customHeight="1">
      <c r="A3" s="128"/>
      <c r="B3" s="128"/>
      <c r="C3" s="397" t="s">
        <v>0</v>
      </c>
      <c r="D3" s="397" t="s">
        <v>128</v>
      </c>
      <c r="E3" s="397" t="s">
        <v>128</v>
      </c>
      <c r="F3" s="397" t="s">
        <v>310</v>
      </c>
      <c r="G3" s="397" t="s">
        <v>310</v>
      </c>
    </row>
    <row r="4" spans="1:10" ht="16.350000000000001" customHeight="1">
      <c r="A4" s="395"/>
      <c r="B4" s="395"/>
      <c r="C4" s="396" t="s">
        <v>32</v>
      </c>
      <c r="D4" s="396" t="s">
        <v>127</v>
      </c>
      <c r="E4" s="396" t="s">
        <v>311</v>
      </c>
      <c r="F4" s="396" t="s">
        <v>668</v>
      </c>
      <c r="G4" s="396" t="s">
        <v>668</v>
      </c>
    </row>
    <row r="5" spans="1:10" ht="16.350000000000001" customHeight="1">
      <c r="A5" s="395"/>
      <c r="B5" s="395"/>
      <c r="C5" s="396" t="s">
        <v>70</v>
      </c>
      <c r="D5" s="396" t="s">
        <v>70</v>
      </c>
      <c r="E5" s="396" t="s">
        <v>70</v>
      </c>
      <c r="F5" s="396" t="s">
        <v>126</v>
      </c>
      <c r="G5" s="396" t="s">
        <v>231</v>
      </c>
    </row>
    <row r="6" spans="1:10" ht="16.350000000000001" customHeight="1">
      <c r="A6" s="395"/>
      <c r="B6" s="395"/>
      <c r="C6" s="129">
        <v>2022</v>
      </c>
      <c r="D6" s="129">
        <v>2022</v>
      </c>
      <c r="E6" s="129">
        <v>2022</v>
      </c>
      <c r="F6" s="129" t="s">
        <v>670</v>
      </c>
      <c r="G6" s="129" t="s">
        <v>325</v>
      </c>
    </row>
    <row r="7" spans="1:10" ht="11.25" customHeight="1">
      <c r="A7" s="395"/>
      <c r="B7" s="395"/>
      <c r="E7" s="396"/>
      <c r="F7" s="396"/>
      <c r="G7" s="396"/>
    </row>
    <row r="8" spans="1:10" ht="18" customHeight="1">
      <c r="A8" s="394" t="s">
        <v>94</v>
      </c>
      <c r="B8" s="393"/>
      <c r="C8" s="413">
        <v>21445.301999999996</v>
      </c>
      <c r="D8" s="413">
        <v>29050.692999999999</v>
      </c>
      <c r="E8" s="413">
        <v>76299.595000000001</v>
      </c>
      <c r="F8" s="392">
        <v>14.390834405905705</v>
      </c>
      <c r="G8" s="392">
        <v>110.58086203239571</v>
      </c>
      <c r="H8" s="130"/>
      <c r="I8" s="130"/>
      <c r="J8" s="402"/>
    </row>
    <row r="9" spans="1:10" ht="17.100000000000001" customHeight="1">
      <c r="A9" s="381"/>
      <c r="B9" s="384" t="s">
        <v>125</v>
      </c>
      <c r="C9" s="409">
        <v>3619</v>
      </c>
      <c r="D9" s="408">
        <v>5171.6000000000004</v>
      </c>
      <c r="E9" s="408">
        <v>12223.710000000001</v>
      </c>
      <c r="F9" s="407">
        <v>12.035216485392585</v>
      </c>
      <c r="G9" s="407">
        <v>117.76781155161618</v>
      </c>
      <c r="H9" s="130"/>
      <c r="I9" s="130"/>
      <c r="J9" s="402"/>
    </row>
    <row r="10" spans="1:10" ht="17.100000000000001" customHeight="1">
      <c r="A10" s="381"/>
      <c r="B10" s="412" t="s">
        <v>124</v>
      </c>
      <c r="C10" s="409"/>
      <c r="D10" s="408"/>
      <c r="E10" s="408"/>
      <c r="F10" s="407"/>
      <c r="G10" s="407"/>
      <c r="H10" s="130"/>
      <c r="I10" s="130"/>
    </row>
    <row r="11" spans="1:10" ht="17.100000000000001" customHeight="1">
      <c r="A11" s="381"/>
      <c r="B11" s="410" t="s">
        <v>543</v>
      </c>
      <c r="C11" s="411">
        <v>1837.52</v>
      </c>
      <c r="D11" s="405">
        <v>2762.7</v>
      </c>
      <c r="E11" s="405">
        <v>6164.4499999999989</v>
      </c>
      <c r="F11" s="404">
        <v>14.916049027051702</v>
      </c>
      <c r="G11" s="404">
        <v>134.24997332183446</v>
      </c>
      <c r="H11" s="130"/>
      <c r="I11" s="130"/>
      <c r="J11" s="402"/>
    </row>
    <row r="12" spans="1:10" ht="17.100000000000001" customHeight="1">
      <c r="A12" s="381"/>
      <c r="B12" s="410" t="s">
        <v>123</v>
      </c>
      <c r="C12" s="411">
        <v>158.62</v>
      </c>
      <c r="D12" s="405">
        <v>234.52</v>
      </c>
      <c r="E12" s="405">
        <v>561.85</v>
      </c>
      <c r="F12" s="404">
        <v>8.7270078253386885</v>
      </c>
      <c r="G12" s="404">
        <v>105.36333802156588</v>
      </c>
      <c r="H12" s="130"/>
      <c r="I12" s="130"/>
      <c r="J12" s="402"/>
    </row>
    <row r="13" spans="1:10" ht="17.100000000000001" customHeight="1">
      <c r="A13" s="381"/>
      <c r="B13" s="410" t="s">
        <v>120</v>
      </c>
      <c r="C13" s="411">
        <v>57.44</v>
      </c>
      <c r="D13" s="405">
        <v>76.12</v>
      </c>
      <c r="E13" s="405">
        <v>202.18</v>
      </c>
      <c r="F13" s="404">
        <v>11.848953678432595</v>
      </c>
      <c r="G13" s="404">
        <v>130.22027566662373</v>
      </c>
      <c r="H13" s="130"/>
      <c r="I13" s="130"/>
      <c r="J13" s="402"/>
    </row>
    <row r="14" spans="1:10" ht="17.100000000000001" customHeight="1">
      <c r="A14" s="381"/>
      <c r="B14" s="410" t="s">
        <v>121</v>
      </c>
      <c r="C14" s="411">
        <v>52.429999999999993</v>
      </c>
      <c r="D14" s="405">
        <v>76.83</v>
      </c>
      <c r="E14" s="405">
        <v>175.08999999999997</v>
      </c>
      <c r="F14" s="404">
        <v>14.473238272370322</v>
      </c>
      <c r="G14" s="404">
        <v>143.45759934453091</v>
      </c>
      <c r="H14" s="130"/>
      <c r="I14" s="130"/>
      <c r="J14" s="402"/>
    </row>
    <row r="15" spans="1:10" ht="17.100000000000001" customHeight="1">
      <c r="A15" s="381"/>
      <c r="B15" s="410" t="s">
        <v>671</v>
      </c>
      <c r="C15" s="411">
        <v>40.61</v>
      </c>
      <c r="D15" s="405">
        <v>50.32</v>
      </c>
      <c r="E15" s="405">
        <v>142.07</v>
      </c>
      <c r="F15" s="386">
        <v>9.9034747554454459</v>
      </c>
      <c r="G15" s="404">
        <v>68.752419667053815</v>
      </c>
      <c r="H15" s="130"/>
      <c r="I15" s="130"/>
      <c r="J15" s="402"/>
    </row>
    <row r="16" spans="1:10" ht="17.100000000000001" customHeight="1">
      <c r="A16" s="381"/>
      <c r="B16" s="410" t="s">
        <v>122</v>
      </c>
      <c r="C16" s="411">
        <v>40.31</v>
      </c>
      <c r="D16" s="411">
        <v>51.43</v>
      </c>
      <c r="E16" s="411">
        <v>135.67000000000002</v>
      </c>
      <c r="F16" s="386">
        <v>8.2459125995259228</v>
      </c>
      <c r="G16" s="386">
        <v>43.69263469775531</v>
      </c>
      <c r="H16" s="130"/>
      <c r="I16" s="130"/>
      <c r="J16" s="402"/>
    </row>
    <row r="17" spans="1:10" ht="17.100000000000001" customHeight="1">
      <c r="A17" s="381"/>
      <c r="B17" s="410" t="s">
        <v>542</v>
      </c>
      <c r="C17" s="411">
        <v>37.54</v>
      </c>
      <c r="D17" s="411">
        <v>44.23</v>
      </c>
      <c r="E17" s="411">
        <v>124.27</v>
      </c>
      <c r="F17" s="386">
        <v>12.293006232070432</v>
      </c>
      <c r="G17" s="386">
        <v>122.83285558960166</v>
      </c>
      <c r="H17" s="130"/>
      <c r="I17" s="130"/>
      <c r="J17" s="402"/>
    </row>
    <row r="18" spans="1:10" ht="17.100000000000001" customHeight="1">
      <c r="A18" s="381"/>
      <c r="B18" s="410" t="s">
        <v>672</v>
      </c>
      <c r="C18" s="411">
        <v>22.34</v>
      </c>
      <c r="D18" s="405">
        <v>34.1</v>
      </c>
      <c r="E18" s="405">
        <v>80.25</v>
      </c>
      <c r="F18" s="404">
        <v>9.7242670447316293</v>
      </c>
      <c r="G18" s="404">
        <v>84.759188846641308</v>
      </c>
      <c r="H18" s="130"/>
      <c r="I18" s="130"/>
      <c r="J18" s="402"/>
    </row>
    <row r="19" spans="1:10" ht="17.100000000000001" customHeight="1">
      <c r="A19" s="381"/>
      <c r="B19" s="410" t="s">
        <v>119</v>
      </c>
      <c r="C19" s="405">
        <v>13.64</v>
      </c>
      <c r="D19" s="405">
        <v>17.72</v>
      </c>
      <c r="E19" s="405">
        <v>48.61</v>
      </c>
      <c r="F19" s="404">
        <v>11.850316918576304</v>
      </c>
      <c r="G19" s="404">
        <v>110.88047445255475</v>
      </c>
      <c r="H19" s="130"/>
      <c r="I19" s="130"/>
      <c r="J19" s="402"/>
    </row>
    <row r="20" spans="1:10" ht="17.100000000000001" customHeight="1">
      <c r="A20" s="381"/>
      <c r="B20" s="410" t="s">
        <v>118</v>
      </c>
      <c r="C20" s="401">
        <v>3.355</v>
      </c>
      <c r="D20" s="401">
        <v>4.82</v>
      </c>
      <c r="E20" s="401">
        <v>13.515000000000001</v>
      </c>
      <c r="F20" s="131">
        <v>8.3944099378881987</v>
      </c>
      <c r="G20" s="131">
        <v>40.139590139590133</v>
      </c>
      <c r="H20" s="130"/>
      <c r="I20" s="130"/>
      <c r="J20" s="402"/>
    </row>
    <row r="21" spans="1:10" ht="17.100000000000001" customHeight="1">
      <c r="A21" s="381"/>
      <c r="B21" s="384" t="s">
        <v>117</v>
      </c>
      <c r="C21" s="409">
        <v>17825.791999999998</v>
      </c>
      <c r="D21" s="408">
        <v>23879.093000000001</v>
      </c>
      <c r="E21" s="408">
        <v>64075.885000000002</v>
      </c>
      <c r="F21" s="407">
        <v>14.949011277418006</v>
      </c>
      <c r="G21" s="407">
        <v>109.3082982830859</v>
      </c>
      <c r="H21" s="130"/>
      <c r="I21" s="130"/>
      <c r="J21" s="402"/>
    </row>
    <row r="22" spans="1:10" ht="17.100000000000001" customHeight="1">
      <c r="A22" s="381"/>
      <c r="B22" s="406" t="s">
        <v>116</v>
      </c>
      <c r="C22" s="401">
        <v>11950.733</v>
      </c>
      <c r="D22" s="405">
        <v>16352.227000000001</v>
      </c>
      <c r="E22" s="405">
        <v>42968.163999999997</v>
      </c>
      <c r="F22" s="404">
        <v>14.426107668901384</v>
      </c>
      <c r="G22" s="404">
        <v>106.63008116714923</v>
      </c>
      <c r="H22" s="130"/>
      <c r="I22" s="130"/>
      <c r="J22" s="402"/>
    </row>
    <row r="23" spans="1:10" ht="17.100000000000001" customHeight="1">
      <c r="A23" s="381"/>
      <c r="B23" s="406" t="s">
        <v>115</v>
      </c>
      <c r="C23" s="401">
        <v>5030.9390000000003</v>
      </c>
      <c r="D23" s="405">
        <v>6479.5540000000001</v>
      </c>
      <c r="E23" s="405">
        <v>18162.749</v>
      </c>
      <c r="F23" s="404">
        <v>15.807881049982619</v>
      </c>
      <c r="G23" s="404">
        <v>117.37588409567425</v>
      </c>
      <c r="H23" s="130"/>
      <c r="I23" s="130"/>
      <c r="J23" s="402"/>
    </row>
    <row r="24" spans="1:10" ht="17.100000000000001" customHeight="1">
      <c r="A24" s="381"/>
      <c r="B24" s="406" t="s">
        <v>114</v>
      </c>
      <c r="C24" s="401">
        <v>844.12</v>
      </c>
      <c r="D24" s="405">
        <v>1047.3119999999999</v>
      </c>
      <c r="E24" s="405">
        <v>2944.9720000000002</v>
      </c>
      <c r="F24" s="404">
        <v>18.541927064117019</v>
      </c>
      <c r="G24" s="404">
        <v>103.3709426957994</v>
      </c>
      <c r="H24" s="130"/>
      <c r="I24" s="130"/>
      <c r="J24" s="402"/>
    </row>
    <row r="25" spans="1:10" ht="17.100000000000001" customHeight="1">
      <c r="B25" s="378" t="s">
        <v>113</v>
      </c>
      <c r="C25" s="403"/>
      <c r="D25" s="132"/>
      <c r="E25" s="132"/>
      <c r="F25" s="131"/>
      <c r="G25" s="131"/>
      <c r="H25" s="130"/>
      <c r="I25" s="130"/>
    </row>
    <row r="26" spans="1:10" ht="17.100000000000001" customHeight="1">
      <c r="A26" s="375"/>
      <c r="B26" s="376" t="s">
        <v>112</v>
      </c>
      <c r="C26" s="401">
        <v>2188.355</v>
      </c>
      <c r="D26" s="401">
        <v>2978.4740000000002</v>
      </c>
      <c r="E26" s="401">
        <v>8475.1239999999998</v>
      </c>
      <c r="F26" s="131">
        <v>16.63049709113805</v>
      </c>
      <c r="G26" s="131">
        <v>102.20849117631028</v>
      </c>
      <c r="H26" s="130"/>
      <c r="I26" s="130"/>
      <c r="J26" s="402"/>
    </row>
    <row r="27" spans="1:10" ht="17.100000000000001" customHeight="1">
      <c r="A27" s="375"/>
      <c r="B27" s="376" t="s">
        <v>111</v>
      </c>
      <c r="C27" s="401">
        <v>860.41499999999996</v>
      </c>
      <c r="D27" s="401">
        <v>2310.5410000000002</v>
      </c>
      <c r="E27" s="401">
        <v>3991.366</v>
      </c>
      <c r="F27" s="131">
        <v>9.7995436841447141</v>
      </c>
      <c r="G27" s="131">
        <v>99.285241660655217</v>
      </c>
      <c r="H27" s="130"/>
      <c r="I27" s="130"/>
      <c r="J27" s="402"/>
    </row>
    <row r="28" spans="1:10" ht="17.100000000000001" customHeight="1">
      <c r="A28" s="375"/>
      <c r="B28" s="376" t="s">
        <v>102</v>
      </c>
      <c r="C28" s="401">
        <v>991.49300000000005</v>
      </c>
      <c r="D28" s="401">
        <v>1248.742</v>
      </c>
      <c r="E28" s="401">
        <v>3250.4630000000002</v>
      </c>
      <c r="F28" s="131">
        <v>19.190302307526547</v>
      </c>
      <c r="G28" s="131">
        <v>109.06375227197766</v>
      </c>
      <c r="H28" s="130"/>
      <c r="I28" s="130"/>
      <c r="J28" s="402"/>
    </row>
    <row r="29" spans="1:10" ht="17.100000000000001" customHeight="1">
      <c r="A29" s="375"/>
      <c r="B29" s="376" t="s">
        <v>110</v>
      </c>
      <c r="C29" s="401">
        <v>644.76400000000001</v>
      </c>
      <c r="D29" s="401">
        <v>686.28499999999997</v>
      </c>
      <c r="E29" s="401">
        <v>2007.3589999999999</v>
      </c>
      <c r="F29" s="131">
        <v>18.907006877924491</v>
      </c>
      <c r="G29" s="131">
        <v>93.9302522982358</v>
      </c>
      <c r="H29" s="130"/>
      <c r="I29" s="130"/>
      <c r="J29" s="402"/>
    </row>
    <row r="30" spans="1:10" ht="17.100000000000001" customHeight="1">
      <c r="A30" s="375"/>
      <c r="B30" s="376" t="s">
        <v>108</v>
      </c>
      <c r="C30" s="401">
        <v>546.78</v>
      </c>
      <c r="D30" s="401">
        <v>749.16300000000001</v>
      </c>
      <c r="E30" s="401">
        <v>1994.5119999999999</v>
      </c>
      <c r="F30" s="131">
        <v>18.762574941666568</v>
      </c>
      <c r="G30" s="131">
        <v>106.69479747635823</v>
      </c>
      <c r="H30" s="130"/>
      <c r="I30" s="130"/>
      <c r="J30" s="402"/>
    </row>
    <row r="31" spans="1:10" ht="17.100000000000001" customHeight="1">
      <c r="A31" s="375"/>
      <c r="B31" s="376" t="s">
        <v>103</v>
      </c>
      <c r="C31" s="401">
        <v>356.48899999999998</v>
      </c>
      <c r="D31" s="401">
        <v>585.58500000000004</v>
      </c>
      <c r="E31" s="401">
        <v>1661.9349999999999</v>
      </c>
      <c r="F31" s="131">
        <v>9.1800898048961308</v>
      </c>
      <c r="G31" s="131">
        <v>122.75929668433523</v>
      </c>
      <c r="H31" s="130"/>
      <c r="I31" s="130"/>
      <c r="J31" s="402"/>
    </row>
    <row r="32" spans="1:10" ht="17.100000000000001" customHeight="1">
      <c r="A32" s="375"/>
      <c r="B32" s="376" t="s">
        <v>109</v>
      </c>
      <c r="C32" s="401">
        <v>445.83499999999998</v>
      </c>
      <c r="D32" s="401">
        <v>476.37200000000001</v>
      </c>
      <c r="E32" s="401">
        <v>1526.1690000000001</v>
      </c>
      <c r="F32" s="131">
        <v>16.253165608446452</v>
      </c>
      <c r="G32" s="131">
        <v>127.82359616906696</v>
      </c>
      <c r="H32" s="130"/>
      <c r="I32" s="130"/>
      <c r="J32" s="402"/>
    </row>
    <row r="33" spans="1:10" ht="17.100000000000001" customHeight="1">
      <c r="A33" s="375"/>
      <c r="B33" s="376" t="s">
        <v>100</v>
      </c>
      <c r="C33" s="401">
        <v>375.39600000000002</v>
      </c>
      <c r="D33" s="401">
        <v>425.16899999999998</v>
      </c>
      <c r="E33" s="401">
        <v>1271.5340000000001</v>
      </c>
      <c r="F33" s="131">
        <v>13.39412759843341</v>
      </c>
      <c r="G33" s="131">
        <v>119.69688269266069</v>
      </c>
      <c r="H33" s="130"/>
      <c r="I33" s="130"/>
      <c r="J33" s="402"/>
    </row>
    <row r="34" spans="1:10" ht="17.100000000000001" customHeight="1">
      <c r="A34" s="375"/>
      <c r="B34" s="376" t="s">
        <v>497</v>
      </c>
      <c r="C34" s="401">
        <v>369.12799999999999</v>
      </c>
      <c r="D34" s="401">
        <v>410.08300000000003</v>
      </c>
      <c r="E34" s="401">
        <v>1212.0630000000001</v>
      </c>
      <c r="F34" s="131">
        <v>17.804216677218403</v>
      </c>
      <c r="G34" s="131">
        <v>190.54328739256951</v>
      </c>
      <c r="H34" s="130"/>
      <c r="I34" s="130"/>
      <c r="J34" s="402"/>
    </row>
    <row r="35" spans="1:10" ht="17.100000000000001" customHeight="1">
      <c r="A35" s="375"/>
      <c r="B35" s="376" t="s">
        <v>106</v>
      </c>
      <c r="C35" s="401">
        <v>303.029</v>
      </c>
      <c r="D35" s="401">
        <v>392.93099999999998</v>
      </c>
      <c r="E35" s="401">
        <v>1147.1220000000001</v>
      </c>
      <c r="F35" s="131">
        <v>16.535327855489399</v>
      </c>
      <c r="G35" s="131">
        <v>103.66952909939107</v>
      </c>
      <c r="H35" s="130"/>
      <c r="I35" s="130"/>
      <c r="J35" s="402"/>
    </row>
    <row r="36" spans="1:10" ht="17.100000000000001" customHeight="1">
      <c r="A36" s="375"/>
      <c r="B36" s="376" t="s">
        <v>104</v>
      </c>
      <c r="C36" s="401">
        <v>312.38</v>
      </c>
      <c r="D36" s="401">
        <v>411.11799999999999</v>
      </c>
      <c r="E36" s="401">
        <v>1135.057</v>
      </c>
      <c r="F36" s="131">
        <v>20.034984444983785</v>
      </c>
      <c r="G36" s="131">
        <v>103.47022622833957</v>
      </c>
      <c r="H36" s="130"/>
      <c r="I36" s="130"/>
      <c r="J36" s="402"/>
    </row>
    <row r="37" spans="1:10" ht="17.100000000000001" customHeight="1">
      <c r="A37" s="375"/>
      <c r="B37" s="376" t="s">
        <v>99</v>
      </c>
      <c r="C37" s="401">
        <v>302.15800000000002</v>
      </c>
      <c r="D37" s="401">
        <v>385.75700000000001</v>
      </c>
      <c r="E37" s="401">
        <v>1129.9549999999999</v>
      </c>
      <c r="F37" s="131">
        <v>15.702333598662385</v>
      </c>
      <c r="G37" s="131">
        <v>87.322170591040077</v>
      </c>
      <c r="H37" s="130"/>
      <c r="I37" s="130"/>
      <c r="J37" s="402"/>
    </row>
    <row r="38" spans="1:10" ht="17.100000000000001" customHeight="1">
      <c r="A38" s="375"/>
      <c r="B38" s="376" t="s">
        <v>221</v>
      </c>
      <c r="C38" s="401">
        <v>354.53399999999999</v>
      </c>
      <c r="D38" s="401">
        <v>405.18599999999998</v>
      </c>
      <c r="E38" s="401">
        <v>1125.0820000000001</v>
      </c>
      <c r="F38" s="131">
        <v>12.53292996206865</v>
      </c>
      <c r="G38" s="131">
        <v>115.3161482088864</v>
      </c>
      <c r="H38" s="130"/>
      <c r="I38" s="130"/>
      <c r="J38" s="402"/>
    </row>
    <row r="39" spans="1:10" ht="17.100000000000001" customHeight="1">
      <c r="A39" s="375"/>
      <c r="B39" s="376" t="s">
        <v>496</v>
      </c>
      <c r="C39" s="401">
        <v>266.75900000000001</v>
      </c>
      <c r="D39" s="401">
        <v>321.48700000000002</v>
      </c>
      <c r="E39" s="401">
        <v>1041.8989999999999</v>
      </c>
      <c r="F39" s="131">
        <v>13.909046575926926</v>
      </c>
      <c r="G39" s="131">
        <v>102.35649054142203</v>
      </c>
      <c r="H39" s="130"/>
      <c r="I39" s="130"/>
      <c r="J39" s="402"/>
    </row>
    <row r="40" spans="1:10" ht="17.100000000000001" customHeight="1">
      <c r="A40" s="375"/>
      <c r="B40" s="376" t="s">
        <v>495</v>
      </c>
      <c r="C40" s="401">
        <v>269.47300000000001</v>
      </c>
      <c r="D40" s="401">
        <v>389.86200000000002</v>
      </c>
      <c r="E40" s="401">
        <v>1018.103</v>
      </c>
      <c r="F40" s="131">
        <v>19.355290684012928</v>
      </c>
      <c r="G40" s="131">
        <v>168.7802961479546</v>
      </c>
      <c r="H40" s="130"/>
      <c r="I40" s="130"/>
      <c r="J40" s="402"/>
    </row>
    <row r="41" spans="1:10" ht="17.100000000000001" customHeight="1">
      <c r="A41" s="375"/>
      <c r="B41" s="376" t="s">
        <v>509</v>
      </c>
      <c r="C41" s="401">
        <v>295.08699999999999</v>
      </c>
      <c r="D41" s="401">
        <v>322.42899999999997</v>
      </c>
      <c r="E41" s="401">
        <v>1016.768</v>
      </c>
      <c r="F41" s="131">
        <v>20.387511253787189</v>
      </c>
      <c r="G41" s="131">
        <v>145.77904202605984</v>
      </c>
      <c r="H41" s="130"/>
      <c r="I41" s="130"/>
      <c r="J41" s="402"/>
    </row>
    <row r="42" spans="1:10" ht="17.100000000000001" customHeight="1">
      <c r="A42" s="375"/>
      <c r="B42" s="376" t="s">
        <v>624</v>
      </c>
      <c r="C42" s="401">
        <v>314.05099999999999</v>
      </c>
      <c r="D42" s="401">
        <v>369.06900000000002</v>
      </c>
      <c r="E42" s="401">
        <v>1012.461</v>
      </c>
      <c r="F42" s="131">
        <v>15.85563347692435</v>
      </c>
      <c r="G42" s="131">
        <v>116.78276185433947</v>
      </c>
      <c r="H42" s="130"/>
      <c r="I42" s="130"/>
      <c r="J42" s="402"/>
    </row>
    <row r="43" spans="1:10" ht="17.100000000000001" customHeight="1">
      <c r="A43" s="375"/>
      <c r="B43" s="376" t="s">
        <v>228</v>
      </c>
      <c r="C43" s="401">
        <v>289.71699999999998</v>
      </c>
      <c r="D43" s="401">
        <v>326.053</v>
      </c>
      <c r="E43" s="401">
        <v>995.03399999999999</v>
      </c>
      <c r="F43" s="131">
        <v>18.889857290580814</v>
      </c>
      <c r="G43" s="131">
        <v>100.00743748492403</v>
      </c>
      <c r="H43" s="130"/>
      <c r="I43" s="130"/>
      <c r="J43" s="402"/>
    </row>
    <row r="44" spans="1:10" ht="17.100000000000001" customHeight="1">
      <c r="A44" s="375"/>
      <c r="B44" s="376" t="s">
        <v>105</v>
      </c>
      <c r="C44" s="401">
        <v>244.95099999999999</v>
      </c>
      <c r="D44" s="401">
        <v>407.702</v>
      </c>
      <c r="E44" s="401">
        <v>986.05</v>
      </c>
      <c r="F44" s="131">
        <v>11.493695514806941</v>
      </c>
      <c r="G44" s="131">
        <v>88.985088985088979</v>
      </c>
      <c r="H44" s="130"/>
      <c r="I44" s="130"/>
      <c r="J44" s="402"/>
    </row>
    <row r="45" spans="1:10" ht="17.100000000000001" customHeight="1">
      <c r="A45" s="375"/>
      <c r="B45" s="376" t="s">
        <v>98</v>
      </c>
      <c r="C45" s="401">
        <v>304.64</v>
      </c>
      <c r="D45" s="401">
        <v>328.875</v>
      </c>
      <c r="E45" s="401">
        <v>945.04100000000005</v>
      </c>
      <c r="F45" s="131">
        <v>16.398953080726375</v>
      </c>
      <c r="G45" s="131">
        <v>104.42476604894824</v>
      </c>
      <c r="H45" s="130"/>
      <c r="I45" s="130"/>
      <c r="J45" s="402"/>
    </row>
    <row r="46" spans="1:10" ht="17.100000000000001" customHeight="1">
      <c r="A46" s="375"/>
      <c r="B46" s="376" t="s">
        <v>502</v>
      </c>
      <c r="C46" s="401">
        <v>292.44</v>
      </c>
      <c r="D46" s="401">
        <v>306.10000000000002</v>
      </c>
      <c r="E46" s="401">
        <v>936.91</v>
      </c>
      <c r="F46" s="131">
        <v>15.378867799778437</v>
      </c>
      <c r="G46" s="131">
        <v>145.60048486355441</v>
      </c>
      <c r="H46" s="130"/>
    </row>
    <row r="47" spans="1:10">
      <c r="A47" s="375"/>
    </row>
    <row r="48" spans="1:10">
      <c r="A48" s="375"/>
    </row>
    <row r="49" spans="1:1">
      <c r="A49" s="375"/>
    </row>
    <row r="50" spans="1:1">
      <c r="A50" s="375"/>
    </row>
    <row r="51" spans="1:1">
      <c r="A51" s="375"/>
    </row>
    <row r="52" spans="1:1">
      <c r="A52" s="375"/>
    </row>
    <row r="53" spans="1:1">
      <c r="A53" s="375"/>
    </row>
    <row r="54" spans="1:1">
      <c r="A54" s="375"/>
    </row>
    <row r="55" spans="1:1">
      <c r="A55" s="375"/>
    </row>
    <row r="56" spans="1:1">
      <c r="A56" s="375"/>
    </row>
    <row r="57" spans="1:1">
      <c r="A57" s="375"/>
    </row>
    <row r="58" spans="1:1">
      <c r="A58" s="375"/>
    </row>
    <row r="59" spans="1:1">
      <c r="A59" s="375"/>
    </row>
    <row r="60" spans="1:1">
      <c r="A60" s="375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34" workbookViewId="0">
      <selection activeCell="H40" sqref="H40"/>
    </sheetView>
  </sheetViews>
  <sheetFormatPr defaultColWidth="9.44140625" defaultRowHeight="14.4"/>
  <cols>
    <col min="1" max="1" width="7" style="490" customWidth="1"/>
    <col min="2" max="2" width="35.5546875" style="490" customWidth="1"/>
    <col min="3" max="3" width="12.44140625" style="499" customWidth="1"/>
    <col min="4" max="4" width="15.44140625" style="499" customWidth="1"/>
    <col min="5" max="5" width="17.44140625" style="490" customWidth="1"/>
    <col min="6" max="16384" width="9.44140625" style="490"/>
  </cols>
  <sheetData>
    <row r="1" spans="1:7" ht="20.100000000000001" customHeight="1">
      <c r="A1" s="423" t="s">
        <v>630</v>
      </c>
      <c r="B1" s="41"/>
      <c r="C1" s="39"/>
      <c r="D1" s="39"/>
      <c r="E1" s="39"/>
      <c r="F1" s="80"/>
      <c r="G1" s="80"/>
    </row>
    <row r="2" spans="1:7" ht="18" customHeight="1">
      <c r="A2" s="40"/>
      <c r="B2" s="40"/>
      <c r="C2" s="39"/>
      <c r="D2" s="39"/>
      <c r="E2" s="39"/>
      <c r="F2" s="80"/>
      <c r="G2" s="80"/>
    </row>
    <row r="3" spans="1:7" ht="18" customHeight="1">
      <c r="A3" s="36"/>
      <c r="B3" s="36"/>
      <c r="C3" s="35"/>
      <c r="D3" s="35"/>
      <c r="E3" s="135" t="s">
        <v>335</v>
      </c>
      <c r="F3" s="80"/>
      <c r="G3" s="80"/>
    </row>
    <row r="4" spans="1:7" ht="18" customHeight="1">
      <c r="A4" s="38"/>
      <c r="B4" s="37"/>
      <c r="C4" s="422" t="s">
        <v>223</v>
      </c>
      <c r="D4" s="422" t="s">
        <v>317</v>
      </c>
      <c r="E4" s="422" t="s">
        <v>317</v>
      </c>
      <c r="F4" s="80"/>
      <c r="G4" s="80"/>
    </row>
    <row r="5" spans="1:7" ht="18" customHeight="1">
      <c r="A5" s="36"/>
      <c r="B5" s="421"/>
      <c r="C5" s="420" t="s">
        <v>545</v>
      </c>
      <c r="D5" s="420" t="s">
        <v>318</v>
      </c>
      <c r="E5" s="420" t="s">
        <v>319</v>
      </c>
      <c r="F5" s="80"/>
      <c r="G5" s="80"/>
    </row>
    <row r="6" spans="1:7" ht="6.75" customHeight="1">
      <c r="A6" s="36"/>
      <c r="B6" s="36"/>
      <c r="C6" s="35"/>
      <c r="D6" s="35"/>
      <c r="E6" s="35"/>
      <c r="F6" s="80"/>
      <c r="G6" s="80"/>
    </row>
    <row r="7" spans="1:7" ht="18" customHeight="1">
      <c r="A7" s="415" t="s">
        <v>94</v>
      </c>
      <c r="B7" s="70"/>
      <c r="C7" s="424">
        <v>322</v>
      </c>
      <c r="D7" s="425">
        <v>3212.9</v>
      </c>
      <c r="E7" s="81">
        <v>4063.3</v>
      </c>
      <c r="F7" s="80"/>
      <c r="G7" s="80"/>
    </row>
    <row r="8" spans="1:7" ht="16.05" customHeight="1">
      <c r="A8" s="415" t="s">
        <v>222</v>
      </c>
      <c r="B8" s="36"/>
      <c r="C8" s="426"/>
      <c r="D8" s="628"/>
      <c r="E8" s="629"/>
      <c r="F8" s="80"/>
      <c r="G8" s="80"/>
    </row>
    <row r="9" spans="1:7" ht="16.2" customHeight="1">
      <c r="A9" s="415"/>
      <c r="B9" s="70" t="s">
        <v>105</v>
      </c>
      <c r="C9" s="426">
        <v>14</v>
      </c>
      <c r="D9" s="427">
        <v>1621.070381</v>
      </c>
      <c r="E9" s="417">
        <v>9.3689999999999998</v>
      </c>
      <c r="F9" s="419"/>
      <c r="G9" s="419"/>
    </row>
    <row r="10" spans="1:7" ht="16.2" customHeight="1">
      <c r="A10" s="415"/>
      <c r="B10" s="70" t="s">
        <v>103</v>
      </c>
      <c r="C10" s="426">
        <v>18</v>
      </c>
      <c r="D10" s="427">
        <v>223.70098300000001</v>
      </c>
      <c r="E10" s="417">
        <v>279.97245621874998</v>
      </c>
      <c r="F10" s="419"/>
      <c r="G10" s="419"/>
    </row>
    <row r="11" spans="1:7" ht="16.2" customHeight="1">
      <c r="A11" s="415"/>
      <c r="B11" s="70" t="s">
        <v>96</v>
      </c>
      <c r="C11" s="426">
        <v>2</v>
      </c>
      <c r="D11" s="427">
        <v>213</v>
      </c>
      <c r="E11" s="417">
        <v>-19.600000000000001</v>
      </c>
      <c r="F11" s="80"/>
      <c r="G11" s="80"/>
    </row>
    <row r="12" spans="1:7" ht="16.2" customHeight="1">
      <c r="A12" s="415"/>
      <c r="B12" s="70" t="s">
        <v>476</v>
      </c>
      <c r="C12" s="426">
        <v>15</v>
      </c>
      <c r="D12" s="427">
        <v>190.50330199999999</v>
      </c>
      <c r="E12" s="417">
        <v>126.187613625</v>
      </c>
      <c r="F12" s="80"/>
      <c r="G12" s="80"/>
    </row>
    <row r="13" spans="1:7" ht="16.2" customHeight="1">
      <c r="A13" s="415"/>
      <c r="B13" s="70" t="s">
        <v>102</v>
      </c>
      <c r="C13" s="426">
        <v>4</v>
      </c>
      <c r="D13" s="427">
        <v>110.8</v>
      </c>
      <c r="E13" s="417"/>
      <c r="F13" s="80"/>
      <c r="G13" s="80"/>
    </row>
    <row r="14" spans="1:7" ht="16.2" customHeight="1">
      <c r="A14" s="415"/>
      <c r="B14" s="70" t="s">
        <v>221</v>
      </c>
      <c r="C14" s="426">
        <v>5</v>
      </c>
      <c r="D14" s="427">
        <v>102.707112</v>
      </c>
      <c r="E14" s="417">
        <v>91.188098999999994</v>
      </c>
      <c r="F14" s="80"/>
      <c r="G14" s="80"/>
    </row>
    <row r="15" spans="1:7" ht="16.2" customHeight="1">
      <c r="A15" s="415"/>
      <c r="B15" s="70" t="s">
        <v>111</v>
      </c>
      <c r="C15" s="426">
        <v>127</v>
      </c>
      <c r="D15" s="427">
        <v>102.37213815</v>
      </c>
      <c r="E15" s="417">
        <v>9.4007027597656254</v>
      </c>
      <c r="F15" s="80"/>
      <c r="G15" s="80"/>
    </row>
    <row r="16" spans="1:7" ht="16.2" customHeight="1">
      <c r="A16" s="415"/>
      <c r="B16" s="70" t="s">
        <v>314</v>
      </c>
      <c r="C16" s="426">
        <v>1</v>
      </c>
      <c r="D16" s="427">
        <v>98</v>
      </c>
      <c r="E16" s="417">
        <v>118.69470174999999</v>
      </c>
      <c r="F16" s="80"/>
      <c r="G16" s="80"/>
    </row>
    <row r="17" spans="1:7" ht="16.2" customHeight="1">
      <c r="A17" s="415"/>
      <c r="B17" s="70" t="s">
        <v>313</v>
      </c>
      <c r="C17" s="426">
        <v>1</v>
      </c>
      <c r="D17" s="427">
        <v>90.032701000000003</v>
      </c>
      <c r="E17" s="440"/>
      <c r="F17" s="80"/>
      <c r="G17" s="80"/>
    </row>
    <row r="18" spans="1:7" ht="16.2" customHeight="1">
      <c r="A18" s="415"/>
      <c r="B18" s="70" t="s">
        <v>110</v>
      </c>
      <c r="C18" s="426">
        <v>4</v>
      </c>
      <c r="D18" s="427">
        <v>87.501999999999995</v>
      </c>
      <c r="E18" s="417">
        <v>45.658973000000003</v>
      </c>
      <c r="F18" s="80"/>
      <c r="G18" s="80"/>
    </row>
    <row r="19" spans="1:7" ht="16.2" customHeight="1">
      <c r="A19" s="415"/>
      <c r="B19" s="70" t="s">
        <v>100</v>
      </c>
      <c r="C19" s="426">
        <v>6</v>
      </c>
      <c r="D19" s="427">
        <v>75.850387370000007</v>
      </c>
      <c r="E19" s="417">
        <v>97.219010812500002</v>
      </c>
      <c r="F19" s="80"/>
      <c r="G19" s="80"/>
    </row>
    <row r="20" spans="1:7" ht="16.2" customHeight="1">
      <c r="A20" s="415"/>
      <c r="B20" s="70" t="s">
        <v>99</v>
      </c>
      <c r="C20" s="426">
        <v>19</v>
      </c>
      <c r="D20" s="427">
        <v>55.02145969</v>
      </c>
      <c r="E20" s="417">
        <v>1331.2926164999999</v>
      </c>
      <c r="F20" s="80"/>
      <c r="G20" s="80"/>
    </row>
    <row r="21" spans="1:7" ht="16.2" customHeight="1">
      <c r="A21" s="415"/>
      <c r="B21" s="70" t="s">
        <v>624</v>
      </c>
      <c r="C21" s="426">
        <v>1</v>
      </c>
      <c r="D21" s="427">
        <v>40</v>
      </c>
      <c r="E21" s="417">
        <v>34.241492000000001</v>
      </c>
      <c r="F21" s="80"/>
      <c r="G21" s="80"/>
    </row>
    <row r="22" spans="1:7" ht="16.2" customHeight="1">
      <c r="A22" s="415"/>
      <c r="B22" s="70" t="s">
        <v>477</v>
      </c>
      <c r="C22" s="426">
        <v>10</v>
      </c>
      <c r="D22" s="427">
        <v>34.366125600000004</v>
      </c>
      <c r="E22" s="417">
        <v>2.78</v>
      </c>
      <c r="F22" s="80"/>
      <c r="G22" s="80"/>
    </row>
    <row r="23" spans="1:7" ht="16.2" customHeight="1">
      <c r="A23" s="415"/>
      <c r="B23" s="70" t="s">
        <v>112</v>
      </c>
      <c r="C23" s="426">
        <v>64</v>
      </c>
      <c r="D23" s="427">
        <v>33.324059239999997</v>
      </c>
      <c r="E23" s="417">
        <v>175.946310890625</v>
      </c>
      <c r="F23" s="80"/>
      <c r="G23" s="80"/>
    </row>
    <row r="24" spans="1:7" ht="16.2" customHeight="1">
      <c r="A24" s="415"/>
      <c r="B24" s="70" t="s">
        <v>244</v>
      </c>
      <c r="C24" s="426">
        <v>3</v>
      </c>
      <c r="D24" s="427">
        <v>31</v>
      </c>
      <c r="E24" s="417">
        <v>122.697636625</v>
      </c>
      <c r="F24" s="80"/>
      <c r="G24" s="80"/>
    </row>
    <row r="25" spans="1:7" ht="16.2" customHeight="1">
      <c r="A25" s="415"/>
      <c r="B25" s="70" t="s">
        <v>625</v>
      </c>
      <c r="C25" s="426">
        <v>1</v>
      </c>
      <c r="D25" s="427">
        <v>25</v>
      </c>
      <c r="E25" s="417"/>
      <c r="F25" s="80"/>
      <c r="G25" s="80"/>
    </row>
    <row r="26" spans="1:7" ht="16.2" customHeight="1">
      <c r="A26" s="415"/>
      <c r="B26" s="70" t="s">
        <v>108</v>
      </c>
      <c r="C26" s="426">
        <v>3</v>
      </c>
      <c r="D26" s="427">
        <v>21</v>
      </c>
      <c r="E26" s="417">
        <v>10.728683999999999</v>
      </c>
      <c r="F26" s="80"/>
      <c r="G26" s="80"/>
    </row>
    <row r="27" spans="1:7" ht="16.2" customHeight="1">
      <c r="A27" s="415"/>
      <c r="B27" s="70" t="s">
        <v>626</v>
      </c>
      <c r="C27" s="426">
        <v>3</v>
      </c>
      <c r="D27" s="427">
        <v>19.952999999999999</v>
      </c>
      <c r="E27" s="417"/>
      <c r="F27" s="80"/>
      <c r="G27" s="80"/>
    </row>
    <row r="28" spans="1:7" ht="16.350000000000001" customHeight="1">
      <c r="A28" s="415" t="s">
        <v>173</v>
      </c>
      <c r="B28" s="491"/>
      <c r="C28" s="492"/>
      <c r="D28" s="493"/>
      <c r="E28" s="494"/>
      <c r="F28" s="80"/>
      <c r="G28" s="80"/>
    </row>
    <row r="29" spans="1:7" ht="16.350000000000001" customHeight="1">
      <c r="A29" s="415"/>
      <c r="B29" s="414" t="s">
        <v>148</v>
      </c>
      <c r="C29" s="426">
        <v>2</v>
      </c>
      <c r="D29" s="427">
        <v>1319.891562</v>
      </c>
      <c r="E29" s="417"/>
      <c r="F29" s="419"/>
      <c r="G29" s="419"/>
    </row>
    <row r="30" spans="1:7" ht="16.350000000000001" customHeight="1">
      <c r="A30" s="415"/>
      <c r="B30" s="414" t="s">
        <v>165</v>
      </c>
      <c r="C30" s="426">
        <v>40</v>
      </c>
      <c r="D30" s="427">
        <v>626.59385095000005</v>
      </c>
      <c r="E30" s="417">
        <v>1173.3767190000001</v>
      </c>
      <c r="F30" s="419"/>
      <c r="G30" s="419"/>
    </row>
    <row r="31" spans="1:7" ht="16.350000000000001" customHeight="1">
      <c r="A31" s="415"/>
      <c r="B31" s="414" t="s">
        <v>316</v>
      </c>
      <c r="C31" s="426">
        <v>48</v>
      </c>
      <c r="D31" s="427">
        <v>379.51646469000002</v>
      </c>
      <c r="E31" s="417">
        <v>482.13392499999998</v>
      </c>
      <c r="F31" s="80"/>
      <c r="G31" s="80"/>
    </row>
    <row r="32" spans="1:7" ht="16.350000000000001" customHeight="1">
      <c r="A32" s="415"/>
      <c r="B32" s="414" t="s">
        <v>168</v>
      </c>
      <c r="C32" s="426">
        <v>18</v>
      </c>
      <c r="D32" s="427">
        <v>219.85789299999999</v>
      </c>
      <c r="E32" s="417">
        <v>78.838870374999999</v>
      </c>
      <c r="F32" s="80"/>
      <c r="G32" s="80"/>
    </row>
    <row r="33" spans="1:7" ht="16.350000000000001" customHeight="1">
      <c r="A33" s="415"/>
      <c r="B33" s="414" t="s">
        <v>573</v>
      </c>
      <c r="C33" s="426">
        <v>21</v>
      </c>
      <c r="D33" s="427">
        <v>191.65953200000001</v>
      </c>
      <c r="E33" s="417">
        <v>379.80566662500001</v>
      </c>
      <c r="F33" s="80"/>
      <c r="G33" s="80"/>
    </row>
    <row r="34" spans="1:7" ht="16.350000000000001" customHeight="1">
      <c r="A34" s="415"/>
      <c r="B34" s="414" t="s">
        <v>169</v>
      </c>
      <c r="C34" s="426">
        <v>33</v>
      </c>
      <c r="D34" s="427">
        <v>166.3437965</v>
      </c>
      <c r="E34" s="417">
        <v>374.88340599999998</v>
      </c>
      <c r="F34" s="80"/>
      <c r="G34" s="80"/>
    </row>
    <row r="35" spans="1:7" ht="16.350000000000001" customHeight="1">
      <c r="A35" s="415"/>
      <c r="B35" s="414" t="s">
        <v>158</v>
      </c>
      <c r="C35" s="426">
        <v>18</v>
      </c>
      <c r="D35" s="427">
        <v>97.169403000000003</v>
      </c>
      <c r="E35" s="417">
        <v>21.636377218749999</v>
      </c>
      <c r="F35" s="80"/>
      <c r="G35" s="80"/>
    </row>
    <row r="36" spans="1:7" ht="16.350000000000001" customHeight="1">
      <c r="A36" s="415"/>
      <c r="B36" s="414" t="s">
        <v>170</v>
      </c>
      <c r="C36" s="426">
        <v>58</v>
      </c>
      <c r="D36" s="427">
        <v>83.443688909999992</v>
      </c>
      <c r="E36" s="417">
        <v>1366.664532203125</v>
      </c>
      <c r="F36" s="80"/>
      <c r="G36" s="80"/>
    </row>
    <row r="37" spans="1:7" ht="16.350000000000001" customHeight="1">
      <c r="A37" s="415"/>
      <c r="B37" s="414" t="s">
        <v>544</v>
      </c>
      <c r="C37" s="426">
        <v>6</v>
      </c>
      <c r="D37" s="427">
        <v>38.450000000000003</v>
      </c>
      <c r="E37" s="417">
        <v>3</v>
      </c>
      <c r="F37" s="80"/>
      <c r="G37" s="80"/>
    </row>
    <row r="38" spans="1:7" ht="16.350000000000001" customHeight="1">
      <c r="A38" s="415"/>
      <c r="B38" s="414" t="s">
        <v>153</v>
      </c>
      <c r="C38" s="426">
        <v>7</v>
      </c>
      <c r="D38" s="427">
        <v>27.611312000000002</v>
      </c>
      <c r="E38" s="417"/>
      <c r="F38" s="80"/>
      <c r="G38" s="80"/>
    </row>
    <row r="39" spans="1:7" ht="16.350000000000001" customHeight="1">
      <c r="A39" s="415"/>
      <c r="B39" s="414" t="s">
        <v>220</v>
      </c>
      <c r="C39" s="426">
        <v>7</v>
      </c>
      <c r="D39" s="427">
        <v>18.843668000000001</v>
      </c>
      <c r="E39" s="417">
        <v>9.0749999999999993</v>
      </c>
      <c r="F39" s="80"/>
      <c r="G39" s="80"/>
    </row>
    <row r="40" spans="1:7" ht="16.350000000000001" customHeight="1">
      <c r="A40" s="415"/>
      <c r="B40" s="414" t="s">
        <v>166</v>
      </c>
      <c r="C40" s="426">
        <v>8</v>
      </c>
      <c r="D40" s="427">
        <v>16.056325600000001</v>
      </c>
      <c r="E40" s="417">
        <v>1.29495</v>
      </c>
      <c r="F40" s="80"/>
      <c r="G40" s="80"/>
    </row>
    <row r="41" spans="1:7" ht="16.350000000000001" customHeight="1">
      <c r="A41" s="415"/>
      <c r="B41" s="414" t="s">
        <v>627</v>
      </c>
      <c r="C41" s="426">
        <v>3</v>
      </c>
      <c r="D41" s="427">
        <v>9.7652400000000004</v>
      </c>
      <c r="E41" s="440"/>
      <c r="F41" s="80"/>
      <c r="G41" s="80"/>
    </row>
    <row r="42" spans="1:7" ht="16.350000000000001" customHeight="1">
      <c r="A42" s="415"/>
      <c r="B42" s="414" t="s">
        <v>219</v>
      </c>
      <c r="C42" s="426">
        <v>3</v>
      </c>
      <c r="D42" s="427">
        <v>6.1</v>
      </c>
      <c r="E42" s="417">
        <v>99.730970759765626</v>
      </c>
      <c r="F42" s="80"/>
      <c r="G42" s="80"/>
    </row>
    <row r="43" spans="1:7" ht="16.350000000000001" customHeight="1">
      <c r="A43" s="415"/>
      <c r="B43" s="414" t="s">
        <v>152</v>
      </c>
      <c r="C43" s="426">
        <v>6</v>
      </c>
      <c r="D43" s="427">
        <v>4.5859469000000006</v>
      </c>
      <c r="E43" s="417">
        <v>14.720008999999999</v>
      </c>
      <c r="F43" s="80"/>
      <c r="G43" s="80"/>
    </row>
    <row r="44" spans="1:7" ht="16.350000000000001" customHeight="1">
      <c r="A44" s="415"/>
      <c r="B44" s="414" t="s">
        <v>591</v>
      </c>
      <c r="C44" s="426">
        <v>9</v>
      </c>
      <c r="D44" s="427">
        <v>2.2186400000000002</v>
      </c>
      <c r="E44" s="417"/>
      <c r="F44" s="80"/>
      <c r="G44" s="80"/>
    </row>
    <row r="45" spans="1:7" ht="16.350000000000001" customHeight="1">
      <c r="A45" s="415"/>
      <c r="B45" s="414" t="s">
        <v>628</v>
      </c>
      <c r="C45" s="426">
        <v>1</v>
      </c>
      <c r="D45" s="427">
        <v>1.1000000000000001</v>
      </c>
      <c r="E45" s="417"/>
      <c r="F45" s="80"/>
      <c r="G45" s="80"/>
    </row>
    <row r="46" spans="1:7" ht="16.350000000000001" customHeight="1">
      <c r="A46" s="415"/>
      <c r="B46" s="414" t="s">
        <v>143</v>
      </c>
      <c r="C46" s="426">
        <v>1</v>
      </c>
      <c r="D46" s="427">
        <v>0.84344600000000003</v>
      </c>
      <c r="E46" s="417">
        <v>0.19564999999999999</v>
      </c>
      <c r="F46" s="80"/>
      <c r="G46" s="80"/>
    </row>
    <row r="47" spans="1:7" ht="16.350000000000001" customHeight="1">
      <c r="A47" s="415"/>
      <c r="B47" s="414" t="s">
        <v>224</v>
      </c>
      <c r="C47" s="426">
        <v>3</v>
      </c>
      <c r="D47" s="427">
        <v>0.55768899999999999</v>
      </c>
      <c r="E47" s="417"/>
      <c r="F47" s="80"/>
      <c r="G47" s="80"/>
    </row>
    <row r="48" spans="1:7" ht="16.350000000000001" customHeight="1">
      <c r="A48" s="415"/>
      <c r="B48" s="414" t="s">
        <v>629</v>
      </c>
      <c r="C48" s="426">
        <v>1</v>
      </c>
      <c r="D48" s="427">
        <v>0.4</v>
      </c>
      <c r="E48" s="417"/>
      <c r="F48" s="80"/>
      <c r="G48" s="80"/>
    </row>
    <row r="49" spans="1:7" ht="16.350000000000001" customHeight="1">
      <c r="A49" s="415"/>
      <c r="B49" s="414" t="s">
        <v>167</v>
      </c>
      <c r="C49" s="426">
        <v>5</v>
      </c>
      <c r="D49" s="427">
        <v>0.39846399999999998</v>
      </c>
      <c r="E49" s="417">
        <v>0.26400000000000001</v>
      </c>
      <c r="F49" s="80"/>
      <c r="G49" s="80"/>
    </row>
    <row r="50" spans="1:7" ht="15.6">
      <c r="A50" s="415"/>
      <c r="B50" s="630"/>
      <c r="C50" s="418"/>
      <c r="D50" s="417"/>
      <c r="E50" s="417"/>
      <c r="F50" s="80"/>
      <c r="G50" s="80"/>
    </row>
    <row r="51" spans="1:7" ht="18">
      <c r="A51" s="134"/>
      <c r="B51" s="70"/>
      <c r="C51" s="418"/>
      <c r="D51" s="417"/>
      <c r="E51" s="417"/>
      <c r="F51" s="80"/>
      <c r="G51" s="80"/>
    </row>
    <row r="52" spans="1:7" ht="18">
      <c r="A52" s="134"/>
      <c r="B52" s="70"/>
      <c r="C52" s="418"/>
      <c r="D52" s="417"/>
      <c r="E52" s="417"/>
      <c r="F52" s="80"/>
      <c r="G52" s="80"/>
    </row>
    <row r="53" spans="1:7" ht="18">
      <c r="A53" s="134"/>
      <c r="B53" s="134"/>
      <c r="C53" s="418"/>
      <c r="D53" s="417"/>
      <c r="E53" s="417"/>
      <c r="F53" s="80"/>
      <c r="G53" s="80"/>
    </row>
    <row r="54" spans="1:7" ht="18">
      <c r="A54" s="134"/>
      <c r="B54" s="70"/>
      <c r="C54" s="418"/>
      <c r="D54" s="417"/>
      <c r="E54" s="417"/>
      <c r="F54" s="80"/>
      <c r="G54" s="80"/>
    </row>
    <row r="55" spans="1:7" ht="18">
      <c r="A55" s="134"/>
      <c r="B55" s="134"/>
      <c r="C55" s="418"/>
      <c r="D55" s="417"/>
      <c r="E55" s="417"/>
      <c r="F55" s="80"/>
      <c r="G55" s="80"/>
    </row>
    <row r="56" spans="1:7" ht="18">
      <c r="A56" s="134"/>
      <c r="B56" s="134"/>
      <c r="C56" s="418"/>
      <c r="D56" s="417"/>
      <c r="E56" s="417"/>
      <c r="F56" s="80"/>
      <c r="G56" s="80"/>
    </row>
    <row r="57" spans="1:7" ht="18">
      <c r="A57" s="134"/>
      <c r="B57" s="70"/>
      <c r="C57" s="418"/>
      <c r="D57" s="417"/>
      <c r="E57" s="417"/>
      <c r="F57" s="80"/>
      <c r="G57" s="80"/>
    </row>
    <row r="58" spans="1:7" ht="18">
      <c r="A58" s="134"/>
      <c r="B58" s="70"/>
      <c r="C58" s="418"/>
      <c r="D58" s="417"/>
      <c r="E58" s="417"/>
      <c r="F58" s="80"/>
      <c r="G58" s="80"/>
    </row>
    <row r="59" spans="1:7" ht="18">
      <c r="A59" s="134"/>
      <c r="B59" s="70"/>
      <c r="C59" s="418"/>
      <c r="D59" s="417"/>
      <c r="E59" s="417"/>
      <c r="F59" s="80"/>
      <c r="G59" s="80"/>
    </row>
    <row r="60" spans="1:7" ht="18">
      <c r="A60" s="134"/>
      <c r="B60" s="134"/>
      <c r="C60" s="418"/>
      <c r="D60" s="417"/>
      <c r="E60" s="417"/>
      <c r="F60" s="80"/>
      <c r="G60" s="80"/>
    </row>
    <row r="61" spans="1:7" ht="18">
      <c r="A61" s="134"/>
      <c r="B61" s="70"/>
      <c r="C61" s="418"/>
      <c r="D61" s="417"/>
      <c r="E61" s="417"/>
      <c r="F61" s="80"/>
      <c r="G61" s="80"/>
    </row>
    <row r="62" spans="1:7" ht="18">
      <c r="A62" s="134"/>
      <c r="B62" s="134"/>
      <c r="C62" s="418"/>
      <c r="D62" s="417"/>
      <c r="E62" s="417"/>
      <c r="F62" s="80"/>
      <c r="G62" s="80"/>
    </row>
    <row r="63" spans="1:7" ht="18">
      <c r="A63" s="134"/>
      <c r="B63" s="134"/>
      <c r="C63" s="418"/>
      <c r="D63" s="417"/>
      <c r="E63" s="417"/>
      <c r="F63" s="80"/>
      <c r="G63" s="80"/>
    </row>
    <row r="64" spans="1:7" ht="15.6">
      <c r="A64" s="415"/>
      <c r="C64" s="71"/>
      <c r="D64" s="71"/>
      <c r="E64" s="80"/>
    </row>
    <row r="65" spans="1:5" ht="15.6">
      <c r="A65" s="415"/>
      <c r="C65" s="495"/>
      <c r="D65" s="416"/>
      <c r="E65" s="80"/>
    </row>
    <row r="66" spans="1:5" ht="15.6">
      <c r="A66" s="415"/>
      <c r="C66" s="496"/>
      <c r="D66" s="496"/>
      <c r="E66" s="80"/>
    </row>
    <row r="67" spans="1:5" ht="15.6">
      <c r="A67" s="497"/>
      <c r="B67" s="70"/>
      <c r="C67" s="498"/>
      <c r="D67" s="498"/>
      <c r="E67" s="80"/>
    </row>
    <row r="68" spans="1:5" ht="15.6">
      <c r="A68" s="497"/>
      <c r="B68" s="70"/>
      <c r="C68" s="498"/>
      <c r="D68" s="498"/>
      <c r="E68" s="80"/>
    </row>
    <row r="69" spans="1:5" ht="15.6">
      <c r="A69" s="497"/>
      <c r="B69" s="497"/>
      <c r="C69" s="498"/>
      <c r="D69" s="498"/>
      <c r="E69" s="80"/>
    </row>
    <row r="70" spans="1:5" ht="15.6">
      <c r="A70" s="497"/>
      <c r="B70" s="70"/>
      <c r="C70" s="498"/>
      <c r="D70" s="498"/>
      <c r="E70" s="80"/>
    </row>
    <row r="71" spans="1:5">
      <c r="A71" s="497"/>
      <c r="B71" s="70"/>
      <c r="C71" s="498"/>
      <c r="D71" s="498"/>
    </row>
    <row r="72" spans="1:5">
      <c r="A72" s="497"/>
      <c r="B72" s="497"/>
      <c r="C72" s="498"/>
      <c r="D72" s="498"/>
    </row>
    <row r="73" spans="1:5">
      <c r="A73" s="497"/>
      <c r="B73" s="497"/>
      <c r="C73" s="498"/>
      <c r="D73" s="498"/>
    </row>
    <row r="74" spans="1:5">
      <c r="A74" s="497"/>
      <c r="B74" s="497"/>
      <c r="C74" s="498"/>
      <c r="D74" s="498"/>
    </row>
    <row r="75" spans="1:5">
      <c r="A75" s="497"/>
      <c r="B75" s="497"/>
      <c r="C75" s="498"/>
      <c r="D75" s="498"/>
    </row>
    <row r="76" spans="1:5">
      <c r="A76" s="497"/>
      <c r="B76" s="497"/>
      <c r="C76" s="498"/>
      <c r="D76" s="498"/>
    </row>
    <row r="77" spans="1:5">
      <c r="A77" s="497"/>
      <c r="B77" s="497"/>
      <c r="C77" s="498"/>
      <c r="D77" s="498"/>
    </row>
    <row r="78" spans="1:5">
      <c r="A78" s="497"/>
      <c r="B78" s="497"/>
      <c r="C78" s="498"/>
      <c r="D78" s="498"/>
    </row>
    <row r="79" spans="1:5">
      <c r="A79" s="497"/>
      <c r="B79" s="497"/>
      <c r="C79" s="498"/>
      <c r="D79" s="498"/>
    </row>
    <row r="80" spans="1:5">
      <c r="A80" s="497"/>
      <c r="B80" s="497"/>
      <c r="C80" s="498"/>
      <c r="D80" s="498"/>
    </row>
    <row r="81" spans="1:4">
      <c r="A81" s="497"/>
      <c r="B81" s="497"/>
      <c r="C81" s="498"/>
      <c r="D81" s="498"/>
    </row>
    <row r="82" spans="1:4">
      <c r="A82" s="497"/>
      <c r="B82" s="497"/>
      <c r="C82" s="498"/>
      <c r="D82" s="498"/>
    </row>
    <row r="83" spans="1:4">
      <c r="A83" s="497"/>
      <c r="B83" s="34"/>
      <c r="C83" s="498"/>
      <c r="D83" s="498"/>
    </row>
    <row r="84" spans="1:4">
      <c r="A84" s="497"/>
      <c r="B84" s="414"/>
      <c r="C84" s="498"/>
      <c r="D84" s="498"/>
    </row>
    <row r="85" spans="1:4">
      <c r="A85" s="497"/>
      <c r="B85" s="33"/>
      <c r="C85" s="498"/>
      <c r="D85" s="498"/>
    </row>
    <row r="86" spans="1:4">
      <c r="A86" s="497"/>
      <c r="B86" s="497"/>
      <c r="C86" s="498"/>
      <c r="D86" s="498"/>
    </row>
    <row r="87" spans="1:4">
      <c r="A87" s="497"/>
      <c r="B87" s="497"/>
      <c r="C87" s="498"/>
      <c r="D87" s="498"/>
    </row>
    <row r="88" spans="1:4">
      <c r="A88" s="497"/>
      <c r="B88" s="497"/>
      <c r="C88" s="498"/>
      <c r="D88" s="498"/>
    </row>
  </sheetData>
  <pageMargins left="0.78740157480314965" right="0.47244094488188981" top="0.74803149606299213" bottom="0.51181102362204722" header="0.43307086614173229" footer="0.31496062992125984"/>
  <pageSetup paperSize="9" firstPageNumber="56" orientation="portrait" r:id="rId1"/>
  <headerFooter alignWithMargins="0">
    <oddHeader>&amp;C&amp;"Times New Roman,Regular"&amp;12&amp;P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H40" sqref="H40"/>
    </sheetView>
  </sheetViews>
  <sheetFormatPr defaultColWidth="8" defaultRowHeight="13.2"/>
  <cols>
    <col min="1" max="1" width="24.44140625" style="432" customWidth="1"/>
    <col min="2" max="2" width="10.5546875" style="432" customWidth="1"/>
    <col min="3" max="4" width="10.44140625" style="432" customWidth="1"/>
    <col min="5" max="5" width="7.5546875" style="432" customWidth="1"/>
    <col min="6" max="6" width="12.44140625" style="432" customWidth="1"/>
    <col min="7" max="7" width="12" style="432" customWidth="1"/>
    <col min="8" max="8" width="8" style="432"/>
    <col min="9" max="11" width="12" style="432" customWidth="1"/>
    <col min="12" max="16384" width="8" style="432"/>
  </cols>
  <sheetData>
    <row r="1" spans="1:11" s="24" customFormat="1" ht="20.100000000000001" customHeight="1">
      <c r="A1" s="428" t="s">
        <v>558</v>
      </c>
      <c r="B1" s="428"/>
      <c r="C1" s="428"/>
      <c r="D1" s="428"/>
      <c r="E1" s="428"/>
      <c r="F1" s="428"/>
      <c r="G1" s="428"/>
      <c r="H1" s="432"/>
    </row>
    <row r="2" spans="1:11" ht="20.100000000000001" customHeight="1">
      <c r="A2" s="429"/>
      <c r="B2" s="429"/>
      <c r="C2" s="429"/>
      <c r="D2" s="429"/>
      <c r="E2" s="430"/>
      <c r="F2" s="430"/>
      <c r="G2" s="430"/>
    </row>
    <row r="3" spans="1:11" ht="20.100000000000001" customHeight="1">
      <c r="A3" s="431"/>
      <c r="F3" s="431"/>
      <c r="G3" s="431"/>
    </row>
    <row r="4" spans="1:11" ht="18" customHeight="1">
      <c r="A4" s="24"/>
      <c r="B4" s="500" t="s">
        <v>0</v>
      </c>
      <c r="C4" s="500" t="s">
        <v>1</v>
      </c>
      <c r="D4" s="783" t="s">
        <v>225</v>
      </c>
      <c r="E4" s="783"/>
      <c r="F4" s="501" t="s">
        <v>33</v>
      </c>
      <c r="G4" s="501" t="s">
        <v>73</v>
      </c>
      <c r="H4" s="24"/>
    </row>
    <row r="5" spans="1:11" ht="18" customHeight="1">
      <c r="A5" s="24"/>
      <c r="B5" s="502" t="s">
        <v>32</v>
      </c>
      <c r="C5" s="502" t="s">
        <v>127</v>
      </c>
      <c r="D5" s="784" t="s">
        <v>617</v>
      </c>
      <c r="E5" s="784"/>
      <c r="F5" s="503" t="s">
        <v>667</v>
      </c>
      <c r="G5" s="503" t="s">
        <v>667</v>
      </c>
      <c r="H5" s="24"/>
    </row>
    <row r="6" spans="1:11" ht="18" customHeight="1">
      <c r="A6" s="24"/>
      <c r="B6" s="502" t="s">
        <v>617</v>
      </c>
      <c r="C6" s="502" t="s">
        <v>617</v>
      </c>
      <c r="D6" s="502" t="s">
        <v>592</v>
      </c>
      <c r="E6" s="502" t="s">
        <v>291</v>
      </c>
      <c r="F6" s="504" t="s">
        <v>95</v>
      </c>
      <c r="G6" s="504" t="s">
        <v>95</v>
      </c>
      <c r="H6" s="24"/>
    </row>
    <row r="7" spans="1:11" ht="18" customHeight="1">
      <c r="A7" s="24"/>
      <c r="B7" s="505" t="s">
        <v>293</v>
      </c>
      <c r="C7" s="505" t="s">
        <v>293</v>
      </c>
      <c r="D7" s="505" t="s">
        <v>293</v>
      </c>
      <c r="E7" s="505" t="s">
        <v>294</v>
      </c>
      <c r="F7" s="506" t="s">
        <v>353</v>
      </c>
      <c r="G7" s="506" t="s">
        <v>353</v>
      </c>
      <c r="H7" s="24"/>
    </row>
    <row r="8" spans="1:11" ht="20.100000000000001" customHeight="1">
      <c r="A8" s="24"/>
      <c r="B8" s="433"/>
      <c r="C8" s="433"/>
      <c r="D8" s="24"/>
      <c r="E8" s="24"/>
      <c r="F8" s="24"/>
      <c r="G8" s="24"/>
      <c r="H8" s="24"/>
    </row>
    <row r="9" spans="1:11" ht="20.100000000000001" customHeight="1">
      <c r="A9" s="507" t="s">
        <v>94</v>
      </c>
      <c r="B9" s="434">
        <v>425810.82953856036</v>
      </c>
      <c r="C9" s="434">
        <v>437992.32381978555</v>
      </c>
      <c r="D9" s="434">
        <v>1318003.9536242411</v>
      </c>
      <c r="E9" s="26">
        <v>100</v>
      </c>
      <c r="F9" s="539">
        <v>109.44239935531645</v>
      </c>
      <c r="G9" s="539">
        <v>104.44183183535331</v>
      </c>
      <c r="H9" s="24"/>
      <c r="I9" s="508"/>
      <c r="J9" s="508"/>
      <c r="K9" s="508"/>
    </row>
    <row r="10" spans="1:11" ht="20.100000000000001" customHeight="1">
      <c r="A10" s="509" t="s">
        <v>132</v>
      </c>
      <c r="B10" s="435">
        <v>341592.99346496537</v>
      </c>
      <c r="C10" s="435">
        <v>352011.57976564689</v>
      </c>
      <c r="D10" s="435">
        <v>1062160.5752994006</v>
      </c>
      <c r="E10" s="23">
        <v>80.588572771627625</v>
      </c>
      <c r="F10" s="540">
        <v>110.65298860962713</v>
      </c>
      <c r="G10" s="540">
        <v>105.76287644494793</v>
      </c>
      <c r="H10" s="507"/>
      <c r="I10" s="548"/>
      <c r="J10" s="508"/>
      <c r="K10" s="508"/>
    </row>
    <row r="11" spans="1:11" ht="20.100000000000001" customHeight="1">
      <c r="A11" s="509" t="s">
        <v>131</v>
      </c>
      <c r="B11" s="435">
        <v>42141.087367486136</v>
      </c>
      <c r="C11" s="435">
        <v>41517.283173298172</v>
      </c>
      <c r="D11" s="435">
        <v>124420.48867285324</v>
      </c>
      <c r="E11" s="23">
        <v>9.5</v>
      </c>
      <c r="F11" s="540">
        <v>105.86161929750197</v>
      </c>
      <c r="G11" s="540">
        <v>101.18481265123569</v>
      </c>
      <c r="H11" s="507"/>
      <c r="I11" s="548"/>
      <c r="J11" s="508"/>
      <c r="K11" s="508"/>
    </row>
    <row r="12" spans="1:11" ht="20.100000000000001" customHeight="1">
      <c r="A12" s="509" t="s">
        <v>130</v>
      </c>
      <c r="B12" s="435">
        <v>1058.2947185621626</v>
      </c>
      <c r="C12" s="435">
        <v>1066</v>
      </c>
      <c r="D12" s="435">
        <v>3137.5201214601129</v>
      </c>
      <c r="E12" s="23">
        <v>0.23805088845390598</v>
      </c>
      <c r="F12" s="540">
        <v>129.93680726763176</v>
      </c>
      <c r="G12" s="540">
        <v>101.85608227800684</v>
      </c>
      <c r="H12" s="24"/>
      <c r="I12" s="548"/>
      <c r="J12" s="508"/>
      <c r="K12" s="508"/>
    </row>
    <row r="13" spans="1:11" ht="20.100000000000001" customHeight="1">
      <c r="A13" s="509" t="s">
        <v>129</v>
      </c>
      <c r="B13" s="435">
        <v>41019</v>
      </c>
      <c r="C13" s="435">
        <v>43396.911278224819</v>
      </c>
      <c r="D13" s="435">
        <v>128285.36953052724</v>
      </c>
      <c r="E13" s="23">
        <v>9.7333068825604609</v>
      </c>
      <c r="F13" s="540">
        <v>103.22234013613156</v>
      </c>
      <c r="G13" s="540">
        <v>97.465419393862575</v>
      </c>
      <c r="H13" s="25"/>
      <c r="I13" s="548"/>
      <c r="J13" s="508"/>
      <c r="K13" s="508"/>
    </row>
    <row r="14" spans="1:11" ht="20.100000000000001" customHeight="1">
      <c r="A14" s="24"/>
      <c r="B14" s="24"/>
      <c r="C14" s="24"/>
      <c r="D14" s="24"/>
      <c r="E14" s="24"/>
      <c r="F14" s="24"/>
      <c r="G14" s="24"/>
      <c r="H14" s="24"/>
    </row>
    <row r="15" spans="1:11" ht="20.100000000000001" customHeight="1">
      <c r="A15" s="24"/>
      <c r="B15" s="436"/>
      <c r="C15" s="510"/>
      <c r="D15" s="510"/>
      <c r="E15" s="510"/>
      <c r="F15" s="510"/>
      <c r="G15" s="510"/>
      <c r="H15" s="24"/>
    </row>
    <row r="16" spans="1:11" ht="20.100000000000001" customHeight="1">
      <c r="B16" s="436"/>
      <c r="C16" s="510"/>
      <c r="D16" s="510"/>
      <c r="E16" s="510"/>
      <c r="F16" s="510"/>
      <c r="G16" s="510"/>
    </row>
    <row r="17" spans="2:7" ht="20.100000000000001" customHeight="1">
      <c r="B17" s="436"/>
      <c r="C17" s="510"/>
      <c r="D17" s="510"/>
      <c r="E17" s="510"/>
      <c r="F17" s="510"/>
      <c r="G17" s="510"/>
    </row>
    <row r="18" spans="2:7" ht="20.100000000000001" customHeight="1">
      <c r="B18" s="436"/>
      <c r="C18" s="510"/>
      <c r="D18" s="510"/>
      <c r="E18" s="510"/>
      <c r="F18" s="510"/>
      <c r="G18" s="510"/>
    </row>
    <row r="19" spans="2:7" ht="20.100000000000001" customHeight="1">
      <c r="B19" s="511"/>
      <c r="C19" s="510"/>
      <c r="D19" s="510"/>
      <c r="E19" s="512"/>
      <c r="F19" s="510"/>
      <c r="G19" s="510"/>
    </row>
    <row r="20" spans="2:7" ht="20.100000000000001" customHeight="1">
      <c r="B20" s="511"/>
      <c r="C20" s="511"/>
      <c r="D20" s="511"/>
      <c r="E20" s="512"/>
    </row>
    <row r="21" spans="2:7" ht="20.100000000000001" customHeight="1"/>
    <row r="22" spans="2:7" ht="20.100000000000001" customHeight="1"/>
    <row r="23" spans="2:7" ht="20.100000000000001" customHeight="1"/>
    <row r="24" spans="2:7" ht="20.100000000000001" customHeight="1"/>
    <row r="25" spans="2:7" ht="20.100000000000001" customHeight="1"/>
    <row r="26" spans="2:7" ht="20.100000000000001" customHeight="1"/>
    <row r="27" spans="2:7" ht="20.100000000000001" customHeight="1"/>
    <row r="28" spans="2:7" ht="20.100000000000001" customHeight="1"/>
    <row r="29" spans="2:7" ht="20.100000000000001" customHeight="1"/>
    <row r="30" spans="2:7" ht="20.100000000000001" customHeight="1"/>
    <row r="31" spans="2:7" ht="20.100000000000001" customHeight="1"/>
    <row r="32" spans="2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</sheetData>
  <mergeCells count="2">
    <mergeCell ref="D4:E4"/>
    <mergeCell ref="D5:E5"/>
  </mergeCells>
  <pageMargins left="0.78740157480314965" right="0.47244094488188981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Roman,Regular"&amp;12&amp;P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H40" sqref="H40"/>
    </sheetView>
  </sheetViews>
  <sheetFormatPr defaultColWidth="9.44140625" defaultRowHeight="14.4"/>
  <cols>
    <col min="1" max="1" width="1.5546875" style="136" customWidth="1"/>
    <col min="2" max="2" width="32.44140625" style="137" customWidth="1"/>
    <col min="3" max="3" width="6.44140625" style="136" bestFit="1" customWidth="1"/>
    <col min="4" max="4" width="6" style="136" customWidth="1"/>
    <col min="5" max="5" width="0.5546875" style="136" customWidth="1"/>
    <col min="6" max="6" width="6.44140625" style="136" bestFit="1" customWidth="1"/>
    <col min="7" max="7" width="6.44140625" style="136" customWidth="1"/>
    <col min="8" max="8" width="0.5546875" style="136" customWidth="1"/>
    <col min="9" max="9" width="7.5546875" style="136" customWidth="1"/>
    <col min="10" max="10" width="8.44140625" style="136" customWidth="1"/>
    <col min="11" max="11" width="0.44140625" style="136" customWidth="1"/>
    <col min="12" max="12" width="6.44140625" style="136" bestFit="1" customWidth="1"/>
    <col min="13" max="13" width="7.44140625" style="136" customWidth="1"/>
    <col min="14" max="16384" width="9.44140625" style="136"/>
  </cols>
  <sheetData>
    <row r="1" spans="1:13" ht="18" customHeight="1">
      <c r="A1" s="627" t="s">
        <v>560</v>
      </c>
      <c r="B1" s="578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</row>
    <row r="2" spans="1:13" ht="18" customHeight="1">
      <c r="A2" s="579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</row>
    <row r="3" spans="1:13" s="143" customFormat="1" ht="18" customHeight="1">
      <c r="A3" s="579"/>
      <c r="B3" s="581"/>
      <c r="C3" s="582"/>
      <c r="D3" s="582"/>
      <c r="E3" s="582"/>
      <c r="F3" s="582"/>
      <c r="G3" s="583"/>
      <c r="H3" s="583"/>
      <c r="I3" s="583"/>
      <c r="J3" s="584"/>
      <c r="K3" s="584"/>
      <c r="L3" s="584"/>
      <c r="M3" s="585" t="s">
        <v>326</v>
      </c>
    </row>
    <row r="4" spans="1:13" ht="15.6" customHeight="1">
      <c r="A4" s="586"/>
      <c r="B4" s="587"/>
      <c r="C4" s="785" t="s">
        <v>1</v>
      </c>
      <c r="D4" s="785"/>
      <c r="E4" s="554"/>
      <c r="F4" s="785" t="s">
        <v>1</v>
      </c>
      <c r="G4" s="785"/>
      <c r="H4" s="554"/>
      <c r="I4" s="785" t="s">
        <v>621</v>
      </c>
      <c r="J4" s="785"/>
      <c r="K4" s="554"/>
      <c r="L4" s="785" t="s">
        <v>616</v>
      </c>
      <c r="M4" s="785"/>
    </row>
    <row r="5" spans="1:13" ht="15.6" customHeight="1">
      <c r="A5" s="579"/>
      <c r="B5" s="588"/>
      <c r="C5" s="787" t="s">
        <v>127</v>
      </c>
      <c r="D5" s="787"/>
      <c r="E5" s="556"/>
      <c r="F5" s="787" t="s">
        <v>71</v>
      </c>
      <c r="G5" s="787"/>
      <c r="H5" s="556"/>
      <c r="I5" s="787" t="s">
        <v>268</v>
      </c>
      <c r="J5" s="787"/>
      <c r="K5" s="556"/>
      <c r="L5" s="787" t="s">
        <v>268</v>
      </c>
      <c r="M5" s="787"/>
    </row>
    <row r="6" spans="1:13" ht="15.6" customHeight="1">
      <c r="A6" s="579"/>
      <c r="B6" s="588"/>
      <c r="C6" s="786" t="s">
        <v>617</v>
      </c>
      <c r="D6" s="786"/>
      <c r="E6" s="555"/>
      <c r="F6" s="786" t="s">
        <v>617</v>
      </c>
      <c r="G6" s="786"/>
      <c r="H6" s="555"/>
      <c r="I6" s="786" t="s">
        <v>325</v>
      </c>
      <c r="J6" s="786"/>
      <c r="K6" s="555"/>
      <c r="L6" s="786" t="s">
        <v>325</v>
      </c>
      <c r="M6" s="786"/>
    </row>
    <row r="7" spans="1:13" ht="15.6" customHeight="1">
      <c r="A7" s="579"/>
      <c r="B7" s="588"/>
      <c r="C7" s="471" t="s">
        <v>203</v>
      </c>
      <c r="D7" s="471" t="s">
        <v>202</v>
      </c>
      <c r="E7" s="471"/>
      <c r="F7" s="470" t="s">
        <v>203</v>
      </c>
      <c r="G7" s="471" t="s">
        <v>202</v>
      </c>
      <c r="H7" s="471"/>
      <c r="I7" s="470" t="s">
        <v>203</v>
      </c>
      <c r="J7" s="471" t="s">
        <v>202</v>
      </c>
      <c r="K7" s="471"/>
      <c r="L7" s="469" t="s">
        <v>203</v>
      </c>
      <c r="M7" s="469" t="s">
        <v>202</v>
      </c>
    </row>
    <row r="8" spans="1:13" ht="15.6" customHeight="1">
      <c r="A8" s="579"/>
      <c r="B8" s="589"/>
      <c r="C8" s="582"/>
      <c r="D8" s="582"/>
      <c r="E8" s="582"/>
      <c r="F8" s="582"/>
      <c r="G8" s="582"/>
      <c r="H8" s="582"/>
      <c r="I8" s="590"/>
      <c r="J8" s="590"/>
      <c r="K8" s="590"/>
      <c r="L8" s="590"/>
      <c r="M8" s="590"/>
    </row>
    <row r="9" spans="1:13" s="141" customFormat="1" ht="15.6" customHeight="1">
      <c r="A9" s="142" t="s">
        <v>201</v>
      </c>
      <c r="B9" s="591"/>
      <c r="C9" s="592"/>
      <c r="D9" s="593">
        <v>34061</v>
      </c>
      <c r="E9" s="593"/>
      <c r="F9" s="592"/>
      <c r="G9" s="593">
        <v>88578.84466100001</v>
      </c>
      <c r="H9" s="593"/>
      <c r="I9" s="594"/>
      <c r="J9" s="594">
        <v>114.8441846174282</v>
      </c>
      <c r="K9" s="594"/>
      <c r="L9" s="594"/>
      <c r="M9" s="594">
        <v>112.88538175488772</v>
      </c>
    </row>
    <row r="10" spans="1:13" ht="16.5" customHeight="1">
      <c r="A10" s="579"/>
      <c r="B10" s="595" t="s">
        <v>200</v>
      </c>
      <c r="C10" s="582"/>
      <c r="D10" s="593">
        <v>8675.5946475387682</v>
      </c>
      <c r="E10" s="593"/>
      <c r="F10" s="592"/>
      <c r="G10" s="593">
        <v>23265.536183538774</v>
      </c>
      <c r="H10" s="593"/>
      <c r="I10" s="594"/>
      <c r="J10" s="594">
        <v>114.69927940230788</v>
      </c>
      <c r="K10" s="594"/>
      <c r="L10" s="594"/>
      <c r="M10" s="594">
        <v>121.96866305593765</v>
      </c>
    </row>
    <row r="11" spans="1:13" ht="16.5" customHeight="1">
      <c r="A11" s="579"/>
      <c r="B11" s="595" t="s">
        <v>199</v>
      </c>
      <c r="C11" s="582"/>
      <c r="D11" s="593">
        <v>25385.405352461232</v>
      </c>
      <c r="E11" s="593"/>
      <c r="F11" s="593"/>
      <c r="G11" s="593">
        <v>65313.308477461236</v>
      </c>
      <c r="H11" s="593"/>
      <c r="I11" s="594"/>
      <c r="J11" s="594">
        <v>114.89379071172496</v>
      </c>
      <c r="K11" s="594"/>
      <c r="L11" s="594"/>
      <c r="M11" s="594">
        <v>109.96813776687272</v>
      </c>
    </row>
    <row r="12" spans="1:13" ht="16.5" customHeight="1">
      <c r="A12" s="579"/>
      <c r="B12" s="596" t="s">
        <v>253</v>
      </c>
      <c r="C12" s="582"/>
      <c r="D12" s="597">
        <v>285.40535246123017</v>
      </c>
      <c r="E12" s="597"/>
      <c r="F12" s="582"/>
      <c r="G12" s="597">
        <v>584.35300746123016</v>
      </c>
      <c r="H12" s="597"/>
      <c r="I12" s="594"/>
      <c r="J12" s="590">
        <v>175.69005249958005</v>
      </c>
      <c r="K12" s="590"/>
      <c r="L12" s="594"/>
      <c r="M12" s="590">
        <v>150.31758132064189</v>
      </c>
    </row>
    <row r="13" spans="1:13" ht="16.5" customHeight="1">
      <c r="A13" s="579"/>
      <c r="B13" s="598" t="s">
        <v>324</v>
      </c>
      <c r="C13" s="582"/>
      <c r="D13" s="597">
        <v>25100</v>
      </c>
      <c r="E13" s="597"/>
      <c r="F13" s="597"/>
      <c r="G13" s="597">
        <v>64728.955470000001</v>
      </c>
      <c r="H13" s="597"/>
      <c r="I13" s="594"/>
      <c r="J13" s="590">
        <v>114.44348322917062</v>
      </c>
      <c r="K13" s="590"/>
      <c r="L13" s="594"/>
      <c r="M13" s="590">
        <v>109.70229785766877</v>
      </c>
    </row>
    <row r="14" spans="1:13" ht="16.5" customHeight="1">
      <c r="A14" s="599" t="s">
        <v>323</v>
      </c>
      <c r="B14" s="578"/>
      <c r="C14" s="582"/>
      <c r="D14" s="582"/>
      <c r="E14" s="582"/>
      <c r="F14" s="582"/>
      <c r="G14" s="582"/>
      <c r="H14" s="582"/>
      <c r="I14" s="590"/>
      <c r="J14" s="590"/>
      <c r="K14" s="590"/>
      <c r="L14" s="590"/>
      <c r="M14" s="590"/>
    </row>
    <row r="15" spans="1:13" ht="16.5" customHeight="1">
      <c r="A15" s="579"/>
      <c r="B15" s="600" t="s">
        <v>198</v>
      </c>
      <c r="C15" s="597"/>
      <c r="D15" s="597">
        <v>900</v>
      </c>
      <c r="E15" s="597"/>
      <c r="F15" s="597"/>
      <c r="G15" s="597">
        <v>2407.859543</v>
      </c>
      <c r="H15" s="597"/>
      <c r="I15" s="590"/>
      <c r="J15" s="590">
        <v>122.40784089790078</v>
      </c>
      <c r="K15" s="590"/>
      <c r="L15" s="590"/>
      <c r="M15" s="590">
        <v>138.71455830725554</v>
      </c>
    </row>
    <row r="16" spans="1:13" ht="16.5" customHeight="1">
      <c r="A16" s="579"/>
      <c r="B16" s="600" t="s">
        <v>197</v>
      </c>
      <c r="C16" s="597"/>
      <c r="D16" s="597">
        <v>340</v>
      </c>
      <c r="E16" s="597"/>
      <c r="F16" s="597"/>
      <c r="G16" s="597">
        <v>848.67813100000001</v>
      </c>
      <c r="H16" s="597"/>
      <c r="I16" s="590"/>
      <c r="J16" s="590">
        <v>84.552684380986236</v>
      </c>
      <c r="K16" s="590"/>
      <c r="L16" s="590"/>
      <c r="M16" s="590">
        <v>87.969909568479366</v>
      </c>
    </row>
    <row r="17" spans="1:13" ht="16.5" customHeight="1">
      <c r="A17" s="579"/>
      <c r="B17" s="600" t="s">
        <v>196</v>
      </c>
      <c r="C17" s="597">
        <v>40</v>
      </c>
      <c r="D17" s="597">
        <v>240.97100586166474</v>
      </c>
      <c r="E17" s="597"/>
      <c r="F17" s="597">
        <v>105.464</v>
      </c>
      <c r="G17" s="597">
        <v>630.00572386166471</v>
      </c>
      <c r="H17" s="597"/>
      <c r="I17" s="590">
        <v>88.226212007587463</v>
      </c>
      <c r="J17" s="590">
        <v>91.027625970842294</v>
      </c>
      <c r="K17" s="590"/>
      <c r="L17" s="590">
        <v>93.285568970854882</v>
      </c>
      <c r="M17" s="590">
        <v>94.98396125378062</v>
      </c>
    </row>
    <row r="18" spans="1:13" ht="16.5" customHeight="1">
      <c r="A18" s="579"/>
      <c r="B18" s="600" t="s">
        <v>195</v>
      </c>
      <c r="C18" s="597">
        <v>170</v>
      </c>
      <c r="D18" s="597">
        <v>393.9958114495476</v>
      </c>
      <c r="E18" s="597"/>
      <c r="F18" s="597">
        <v>540.87400000000002</v>
      </c>
      <c r="G18" s="597">
        <v>1217.1031454495476</v>
      </c>
      <c r="H18" s="597"/>
      <c r="I18" s="590">
        <v>100.22993927244855</v>
      </c>
      <c r="J18" s="590">
        <v>126.24234285976648</v>
      </c>
      <c r="K18" s="590"/>
      <c r="L18" s="590">
        <v>119.35660409834981</v>
      </c>
      <c r="M18" s="590">
        <v>150.35522914802826</v>
      </c>
    </row>
    <row r="19" spans="1:13" ht="16.5" customHeight="1">
      <c r="A19" s="579"/>
      <c r="B19" s="600" t="s">
        <v>194</v>
      </c>
      <c r="C19" s="597">
        <v>8</v>
      </c>
      <c r="D19" s="597">
        <v>12.858846330275231</v>
      </c>
      <c r="E19" s="597"/>
      <c r="F19" s="597">
        <v>22.963999999999999</v>
      </c>
      <c r="G19" s="597">
        <v>36.450166330275231</v>
      </c>
      <c r="H19" s="597"/>
      <c r="I19" s="590">
        <v>78.285546530971729</v>
      </c>
      <c r="J19" s="590">
        <v>80.642897769780689</v>
      </c>
      <c r="K19" s="590"/>
      <c r="L19" s="590">
        <v>88.207728355227772</v>
      </c>
      <c r="M19" s="590">
        <v>88.111359705273884</v>
      </c>
    </row>
    <row r="20" spans="1:13" ht="16.5" customHeight="1">
      <c r="A20" s="579"/>
      <c r="B20" s="600" t="s">
        <v>193</v>
      </c>
      <c r="C20" s="597">
        <v>24</v>
      </c>
      <c r="D20" s="597">
        <v>111.99086237215144</v>
      </c>
      <c r="E20" s="597"/>
      <c r="F20" s="597">
        <v>54.158000000000001</v>
      </c>
      <c r="G20" s="597">
        <v>251.65682437215145</v>
      </c>
      <c r="H20" s="597"/>
      <c r="I20" s="590">
        <v>77.327061249476429</v>
      </c>
      <c r="J20" s="590">
        <v>122.27156165212034</v>
      </c>
      <c r="K20" s="590"/>
      <c r="L20" s="590">
        <v>88.503587011586291</v>
      </c>
      <c r="M20" s="590">
        <v>140.76655711569489</v>
      </c>
    </row>
    <row r="21" spans="1:13" ht="16.5" customHeight="1">
      <c r="A21" s="579"/>
      <c r="B21" s="601" t="s">
        <v>192</v>
      </c>
      <c r="C21" s="597">
        <v>500</v>
      </c>
      <c r="D21" s="597">
        <v>246.17805851731583</v>
      </c>
      <c r="E21" s="597"/>
      <c r="F21" s="597">
        <v>1474.556</v>
      </c>
      <c r="G21" s="597">
        <v>715.43888051731585</v>
      </c>
      <c r="H21" s="597"/>
      <c r="I21" s="590">
        <v>93.235920443653811</v>
      </c>
      <c r="J21" s="590">
        <v>85.064519852252445</v>
      </c>
      <c r="K21" s="590"/>
      <c r="L21" s="590">
        <v>123.95831056577317</v>
      </c>
      <c r="M21" s="590">
        <v>110.54241454409983</v>
      </c>
    </row>
    <row r="22" spans="1:13" ht="16.5" customHeight="1">
      <c r="A22" s="579"/>
      <c r="B22" s="600" t="s">
        <v>191</v>
      </c>
      <c r="C22" s="597">
        <v>450</v>
      </c>
      <c r="D22" s="597">
        <v>201.82034470927962</v>
      </c>
      <c r="E22" s="597"/>
      <c r="F22" s="597">
        <v>969.803</v>
      </c>
      <c r="G22" s="597">
        <v>419.79661670927965</v>
      </c>
      <c r="H22" s="597"/>
      <c r="I22" s="590">
        <v>151.0097518741988</v>
      </c>
      <c r="J22" s="590">
        <v>179.06394743915138</v>
      </c>
      <c r="K22" s="590"/>
      <c r="L22" s="590">
        <v>99.357935393977883</v>
      </c>
      <c r="M22" s="590">
        <v>115.52837865329543</v>
      </c>
    </row>
    <row r="23" spans="1:13" ht="16.5" customHeight="1">
      <c r="A23" s="579"/>
      <c r="B23" s="600" t="s">
        <v>546</v>
      </c>
      <c r="C23" s="597">
        <v>4000</v>
      </c>
      <c r="D23" s="597">
        <v>174.73189642601139</v>
      </c>
      <c r="E23" s="597"/>
      <c r="F23" s="597">
        <v>11550.559000000001</v>
      </c>
      <c r="G23" s="597">
        <v>489.7341114260114</v>
      </c>
      <c r="H23" s="597"/>
      <c r="I23" s="590">
        <v>85.50046736692974</v>
      </c>
      <c r="J23" s="590">
        <v>99.336253888322261</v>
      </c>
      <c r="K23" s="590"/>
      <c r="L23" s="590">
        <v>108.53741216295009</v>
      </c>
      <c r="M23" s="590">
        <v>124.9618819259146</v>
      </c>
    </row>
    <row r="24" spans="1:13" ht="16.5" customHeight="1">
      <c r="A24" s="579"/>
      <c r="B24" s="600" t="s">
        <v>189</v>
      </c>
      <c r="C24" s="597">
        <v>340</v>
      </c>
      <c r="D24" s="597">
        <v>285.40535246123017</v>
      </c>
      <c r="E24" s="597"/>
      <c r="F24" s="597">
        <v>747.46100000000001</v>
      </c>
      <c r="G24" s="597">
        <v>584.35300746123016</v>
      </c>
      <c r="H24" s="597"/>
      <c r="I24" s="590">
        <v>106.51295385482911</v>
      </c>
      <c r="J24" s="590">
        <v>175.69005249958005</v>
      </c>
      <c r="K24" s="590"/>
      <c r="L24" s="590">
        <v>91.148000370708189</v>
      </c>
      <c r="M24" s="590">
        <v>150.31758132064189</v>
      </c>
    </row>
    <row r="25" spans="1:13" ht="16.5" customHeight="1">
      <c r="A25" s="579"/>
      <c r="B25" s="600" t="s">
        <v>188</v>
      </c>
      <c r="C25" s="597">
        <v>190</v>
      </c>
      <c r="D25" s="597">
        <v>165.603073986444</v>
      </c>
      <c r="E25" s="597"/>
      <c r="F25" s="597">
        <v>511.72</v>
      </c>
      <c r="G25" s="597">
        <v>405.818774986444</v>
      </c>
      <c r="H25" s="597"/>
      <c r="I25" s="590">
        <v>111.84628788057171</v>
      </c>
      <c r="J25" s="590">
        <v>183.42757930270415</v>
      </c>
      <c r="K25" s="590"/>
      <c r="L25" s="590">
        <v>110.41036008725465</v>
      </c>
      <c r="M25" s="590">
        <v>176.46668655359318</v>
      </c>
    </row>
    <row r="26" spans="1:13" ht="16.5" customHeight="1">
      <c r="A26" s="579"/>
      <c r="B26" s="600" t="s">
        <v>187</v>
      </c>
      <c r="C26" s="597"/>
      <c r="D26" s="597">
        <v>280</v>
      </c>
      <c r="E26" s="597"/>
      <c r="F26" s="597"/>
      <c r="G26" s="597">
        <v>756.940425</v>
      </c>
      <c r="H26" s="597"/>
      <c r="I26" s="590"/>
      <c r="J26" s="590">
        <v>151.08278251383632</v>
      </c>
      <c r="K26" s="590"/>
      <c r="L26" s="590"/>
      <c r="M26" s="590">
        <v>166.98541809159605</v>
      </c>
    </row>
    <row r="27" spans="1:13" ht="16.5" customHeight="1">
      <c r="A27" s="579"/>
      <c r="B27" s="600" t="s">
        <v>186</v>
      </c>
      <c r="C27" s="597"/>
      <c r="D27" s="597">
        <v>210</v>
      </c>
      <c r="E27" s="597"/>
      <c r="F27" s="597"/>
      <c r="G27" s="597">
        <v>551.75283200000001</v>
      </c>
      <c r="H27" s="597"/>
      <c r="I27" s="590"/>
      <c r="J27" s="590">
        <v>113.31891797981572</v>
      </c>
      <c r="K27" s="590"/>
      <c r="L27" s="590"/>
      <c r="M27" s="590">
        <v>124.07002170716159</v>
      </c>
    </row>
    <row r="28" spans="1:13" ht="16.5" customHeight="1">
      <c r="A28" s="579"/>
      <c r="B28" s="600" t="s">
        <v>404</v>
      </c>
      <c r="C28" s="597">
        <v>135</v>
      </c>
      <c r="D28" s="597">
        <v>199.73478894383609</v>
      </c>
      <c r="E28" s="597"/>
      <c r="F28" s="597">
        <v>392.94200000000001</v>
      </c>
      <c r="G28" s="597">
        <v>600.89846694383607</v>
      </c>
      <c r="H28" s="597"/>
      <c r="I28" s="590">
        <v>78.161638267938088</v>
      </c>
      <c r="J28" s="590">
        <v>93.455903168509664</v>
      </c>
      <c r="K28" s="590"/>
      <c r="L28" s="590">
        <v>97.93191107566544</v>
      </c>
      <c r="M28" s="590">
        <v>126.91676420079841</v>
      </c>
    </row>
    <row r="29" spans="1:13" ht="16.5" customHeight="1">
      <c r="A29" s="579"/>
      <c r="B29" s="600" t="s">
        <v>322</v>
      </c>
      <c r="C29" s="597"/>
      <c r="D29" s="597">
        <v>550</v>
      </c>
      <c r="E29" s="597"/>
      <c r="F29" s="597"/>
      <c r="G29" s="597">
        <v>1404.2616829999999</v>
      </c>
      <c r="H29" s="597"/>
      <c r="I29" s="590"/>
      <c r="J29" s="590">
        <v>126.51928818178153</v>
      </c>
      <c r="K29" s="590"/>
      <c r="L29" s="590"/>
      <c r="M29" s="590">
        <v>130.22435230138467</v>
      </c>
    </row>
    <row r="30" spans="1:13" ht="16.5" customHeight="1">
      <c r="A30" s="579"/>
      <c r="B30" s="600" t="s">
        <v>184</v>
      </c>
      <c r="C30" s="597">
        <v>130</v>
      </c>
      <c r="D30" s="597">
        <v>232.94942572226145</v>
      </c>
      <c r="E30" s="597"/>
      <c r="F30" s="597">
        <v>424.358</v>
      </c>
      <c r="G30" s="597">
        <v>745.76829072226144</v>
      </c>
      <c r="H30" s="597"/>
      <c r="I30" s="590">
        <v>115.94306303735151</v>
      </c>
      <c r="J30" s="590">
        <v>118.60272928502711</v>
      </c>
      <c r="K30" s="590"/>
      <c r="L30" s="590">
        <v>104.5834976340694</v>
      </c>
      <c r="M30" s="590">
        <v>110.698936002064</v>
      </c>
    </row>
    <row r="31" spans="1:13" ht="16.5" customHeight="1">
      <c r="A31" s="579"/>
      <c r="B31" s="600" t="s">
        <v>183</v>
      </c>
      <c r="C31" s="597"/>
      <c r="D31" s="597">
        <v>350</v>
      </c>
      <c r="E31" s="597"/>
      <c r="F31" s="597"/>
      <c r="G31" s="597">
        <v>950.21943099999999</v>
      </c>
      <c r="H31" s="597"/>
      <c r="I31" s="590"/>
      <c r="J31" s="590">
        <v>121.5823509447534</v>
      </c>
      <c r="K31" s="590"/>
      <c r="L31" s="590"/>
      <c r="M31" s="590">
        <v>123.04263251981871</v>
      </c>
    </row>
    <row r="32" spans="1:13" ht="16.5" customHeight="1">
      <c r="A32" s="579"/>
      <c r="B32" s="600" t="s">
        <v>182</v>
      </c>
      <c r="C32" s="597"/>
      <c r="D32" s="597">
        <v>1600</v>
      </c>
      <c r="E32" s="597"/>
      <c r="F32" s="597"/>
      <c r="G32" s="597">
        <v>4040.262847</v>
      </c>
      <c r="H32" s="597"/>
      <c r="I32" s="590"/>
      <c r="J32" s="590">
        <v>104.49999805270784</v>
      </c>
      <c r="K32" s="590"/>
      <c r="L32" s="590"/>
      <c r="M32" s="590">
        <v>105.63225165569202</v>
      </c>
    </row>
    <row r="33" spans="1:13" ht="16.5" customHeight="1">
      <c r="A33" s="579"/>
      <c r="B33" s="600" t="s">
        <v>547</v>
      </c>
      <c r="C33" s="597"/>
      <c r="D33" s="597">
        <v>180</v>
      </c>
      <c r="E33" s="597"/>
      <c r="F33" s="597"/>
      <c r="G33" s="597">
        <v>434.77806099999998</v>
      </c>
      <c r="H33" s="597"/>
      <c r="I33" s="590"/>
      <c r="J33" s="590">
        <v>111.80148528273197</v>
      </c>
      <c r="K33" s="590"/>
      <c r="L33" s="590"/>
      <c r="M33" s="590">
        <v>118.47115349155457</v>
      </c>
    </row>
    <row r="34" spans="1:13" ht="16.5" customHeight="1">
      <c r="A34" s="579"/>
      <c r="B34" s="600" t="s">
        <v>548</v>
      </c>
      <c r="C34" s="597">
        <v>180</v>
      </c>
      <c r="D34" s="597">
        <v>565.62417841380238</v>
      </c>
      <c r="E34" s="597"/>
      <c r="F34" s="597">
        <v>456.67</v>
      </c>
      <c r="G34" s="597">
        <v>1483.5617764138024</v>
      </c>
      <c r="H34" s="597"/>
      <c r="I34" s="590">
        <v>92.665523791873227</v>
      </c>
      <c r="J34" s="590">
        <v>110.6640832326048</v>
      </c>
      <c r="K34" s="590"/>
      <c r="L34" s="590">
        <v>94.384897424344516</v>
      </c>
      <c r="M34" s="590">
        <v>121.87095131287219</v>
      </c>
    </row>
    <row r="35" spans="1:13" ht="16.5" customHeight="1">
      <c r="A35" s="579"/>
      <c r="B35" s="600" t="s">
        <v>181</v>
      </c>
      <c r="C35" s="597"/>
      <c r="D35" s="597">
        <v>3200</v>
      </c>
      <c r="E35" s="597"/>
      <c r="F35" s="597"/>
      <c r="G35" s="597">
        <v>8836.6288769999992</v>
      </c>
      <c r="H35" s="597"/>
      <c r="I35" s="590"/>
      <c r="J35" s="590">
        <v>117.31941657564478</v>
      </c>
      <c r="K35" s="590"/>
      <c r="L35" s="590"/>
      <c r="M35" s="590">
        <v>122.4918862334049</v>
      </c>
    </row>
    <row r="36" spans="1:13" ht="16.5" customHeight="1">
      <c r="A36" s="579"/>
      <c r="B36" s="600" t="s">
        <v>180</v>
      </c>
      <c r="C36" s="597"/>
      <c r="D36" s="597">
        <v>2000</v>
      </c>
      <c r="E36" s="597"/>
      <c r="F36" s="597"/>
      <c r="G36" s="597">
        <v>5288.2893450000001</v>
      </c>
      <c r="H36" s="597"/>
      <c r="I36" s="590"/>
      <c r="J36" s="590">
        <v>116.44653342279842</v>
      </c>
      <c r="K36" s="590"/>
      <c r="L36" s="590"/>
      <c r="M36" s="590">
        <v>110.14999220040961</v>
      </c>
    </row>
    <row r="37" spans="1:13" ht="16.5" customHeight="1">
      <c r="A37" s="579"/>
      <c r="B37" s="600" t="s">
        <v>401</v>
      </c>
      <c r="C37" s="597"/>
      <c r="D37" s="597">
        <v>215</v>
      </c>
      <c r="E37" s="597"/>
      <c r="F37" s="597"/>
      <c r="G37" s="597">
        <v>557.51390800000001</v>
      </c>
      <c r="H37" s="597"/>
      <c r="I37" s="590"/>
      <c r="J37" s="590">
        <v>117.0932752286366</v>
      </c>
      <c r="K37" s="590"/>
      <c r="L37" s="590"/>
      <c r="M37" s="590">
        <v>117.82057633826739</v>
      </c>
    </row>
    <row r="38" spans="1:13" ht="16.5" customHeight="1">
      <c r="A38" s="579"/>
      <c r="B38" s="600" t="s">
        <v>179</v>
      </c>
      <c r="C38" s="597">
        <v>800</v>
      </c>
      <c r="D38" s="597">
        <v>753.0699794296778</v>
      </c>
      <c r="E38" s="597"/>
      <c r="F38" s="597">
        <v>2134.2860000000001</v>
      </c>
      <c r="G38" s="597">
        <v>2161.335490429678</v>
      </c>
      <c r="H38" s="597"/>
      <c r="I38" s="590">
        <v>66.754838682760138</v>
      </c>
      <c r="J38" s="590">
        <v>85.763087714052915</v>
      </c>
      <c r="K38" s="590"/>
      <c r="L38" s="590">
        <v>73.987077915910078</v>
      </c>
      <c r="M38" s="590">
        <v>107.14199882276696</v>
      </c>
    </row>
    <row r="39" spans="1:13" ht="16.5" customHeight="1">
      <c r="A39" s="579"/>
      <c r="B39" s="600" t="s">
        <v>549</v>
      </c>
      <c r="C39" s="597"/>
      <c r="D39" s="597">
        <v>500</v>
      </c>
      <c r="E39" s="597"/>
      <c r="F39" s="597"/>
      <c r="G39" s="597">
        <v>1218.7597639999999</v>
      </c>
      <c r="H39" s="597"/>
      <c r="I39" s="590"/>
      <c r="J39" s="590">
        <v>141.09664813088466</v>
      </c>
      <c r="K39" s="590"/>
      <c r="L39" s="590"/>
      <c r="M39" s="590">
        <v>134.00142881376559</v>
      </c>
    </row>
    <row r="40" spans="1:13" ht="16.5" customHeight="1">
      <c r="A40" s="579"/>
      <c r="B40" s="600" t="s">
        <v>619</v>
      </c>
      <c r="C40" s="597"/>
      <c r="D40" s="597">
        <v>500</v>
      </c>
      <c r="E40" s="597"/>
      <c r="F40" s="597"/>
      <c r="G40" s="597">
        <v>1165.6739360000001</v>
      </c>
      <c r="H40" s="597"/>
      <c r="I40" s="590"/>
      <c r="J40" s="590">
        <v>135.13558692627305</v>
      </c>
      <c r="K40" s="590"/>
      <c r="L40" s="590"/>
      <c r="M40" s="590">
        <v>137.67420082201548</v>
      </c>
    </row>
    <row r="41" spans="1:13" ht="16.5" customHeight="1">
      <c r="A41" s="579"/>
      <c r="B41" s="600" t="s">
        <v>620</v>
      </c>
      <c r="C41" s="597"/>
      <c r="D41" s="597">
        <v>5100</v>
      </c>
      <c r="E41" s="597"/>
      <c r="F41" s="597"/>
      <c r="G41" s="597">
        <v>13054.524165999999</v>
      </c>
      <c r="H41" s="597"/>
      <c r="I41" s="590"/>
      <c r="J41" s="590">
        <v>108.94737301269532</v>
      </c>
      <c r="K41" s="590"/>
      <c r="L41" s="590"/>
      <c r="M41" s="590">
        <v>109.2323356471816</v>
      </c>
    </row>
    <row r="42" spans="1:13" ht="16.5" customHeight="1">
      <c r="A42" s="579"/>
      <c r="B42" s="600" t="s">
        <v>321</v>
      </c>
      <c r="C42" s="597"/>
      <c r="D42" s="597">
        <v>5900</v>
      </c>
      <c r="E42" s="597"/>
      <c r="F42" s="597"/>
      <c r="G42" s="597">
        <v>14239.094125</v>
      </c>
      <c r="H42" s="597"/>
      <c r="I42" s="590"/>
      <c r="J42" s="590">
        <v>128.40112459789833</v>
      </c>
      <c r="K42" s="590"/>
      <c r="L42" s="590"/>
      <c r="M42" s="590">
        <v>99.077650340874385</v>
      </c>
    </row>
    <row r="43" spans="1:13" ht="16.5" customHeight="1">
      <c r="A43" s="579"/>
      <c r="B43" s="600" t="s">
        <v>550</v>
      </c>
      <c r="C43" s="597"/>
      <c r="D43" s="597">
        <v>500</v>
      </c>
      <c r="E43" s="597"/>
      <c r="F43" s="597"/>
      <c r="G43" s="597">
        <v>1406.9312300000001</v>
      </c>
      <c r="H43" s="597"/>
      <c r="I43" s="590"/>
      <c r="J43" s="590">
        <v>152.34952647512398</v>
      </c>
      <c r="K43" s="590"/>
      <c r="L43" s="590"/>
      <c r="M43" s="590">
        <v>141.17076142474133</v>
      </c>
    </row>
    <row r="44" spans="1:13" ht="16.5" customHeight="1">
      <c r="A44" s="579"/>
      <c r="B44" s="600" t="s">
        <v>320</v>
      </c>
      <c r="C44" s="597"/>
      <c r="D44" s="597">
        <v>3600</v>
      </c>
      <c r="E44" s="597"/>
      <c r="F44" s="597"/>
      <c r="G44" s="597">
        <v>9919.1331730000002</v>
      </c>
      <c r="H44" s="597"/>
      <c r="I44" s="590"/>
      <c r="J44" s="590">
        <v>102.74199714158978</v>
      </c>
      <c r="K44" s="590"/>
      <c r="L44" s="590"/>
      <c r="M44" s="590">
        <v>108.78644854224515</v>
      </c>
    </row>
    <row r="45" spans="1:13" ht="16.5" customHeight="1">
      <c r="A45" s="579"/>
      <c r="B45" s="600" t="s">
        <v>178</v>
      </c>
      <c r="C45" s="597"/>
      <c r="D45" s="597">
        <v>300</v>
      </c>
      <c r="E45" s="597"/>
      <c r="F45" s="597"/>
      <c r="G45" s="597">
        <v>772.96100200000001</v>
      </c>
      <c r="H45" s="597"/>
      <c r="I45" s="590"/>
      <c r="J45" s="590">
        <v>112.31355416519196</v>
      </c>
      <c r="K45" s="590"/>
      <c r="L45" s="590"/>
      <c r="M45" s="590">
        <v>110.76069334206937</v>
      </c>
    </row>
    <row r="46" spans="1:13" ht="16.5" customHeight="1">
      <c r="A46" s="579"/>
      <c r="B46" s="600" t="s">
        <v>177</v>
      </c>
      <c r="C46" s="597"/>
      <c r="D46" s="597">
        <v>1200</v>
      </c>
      <c r="E46" s="597"/>
      <c r="F46" s="597"/>
      <c r="G46" s="597">
        <v>3010.1663659999999</v>
      </c>
      <c r="H46" s="597"/>
      <c r="I46" s="590"/>
      <c r="J46" s="590">
        <v>122.06899686582256</v>
      </c>
      <c r="K46" s="590"/>
      <c r="L46" s="590"/>
      <c r="M46" s="590">
        <v>113.19923903193174</v>
      </c>
    </row>
    <row r="47" spans="1:13" ht="16.5" customHeight="1">
      <c r="A47" s="579"/>
      <c r="B47" s="600" t="s">
        <v>582</v>
      </c>
      <c r="C47" s="138"/>
      <c r="D47" s="597">
        <v>320</v>
      </c>
      <c r="E47" s="597"/>
      <c r="F47" s="138"/>
      <c r="G47" s="597">
        <v>833.19727699999999</v>
      </c>
      <c r="H47" s="597"/>
      <c r="I47" s="138"/>
      <c r="J47" s="590">
        <v>98.711257593544715</v>
      </c>
      <c r="K47" s="590"/>
      <c r="L47" s="138"/>
      <c r="M47" s="590">
        <v>103.1286659795344</v>
      </c>
    </row>
    <row r="48" spans="1:13" ht="16.5" customHeight="1">
      <c r="A48" s="579"/>
      <c r="B48" s="600" t="s">
        <v>551</v>
      </c>
      <c r="C48" s="138"/>
      <c r="D48" s="597">
        <v>260</v>
      </c>
      <c r="E48" s="597"/>
      <c r="F48" s="138"/>
      <c r="G48" s="597">
        <v>790.10780399999999</v>
      </c>
      <c r="H48" s="597"/>
      <c r="I48" s="138"/>
      <c r="J48" s="590">
        <v>95.333952654467751</v>
      </c>
      <c r="K48" s="590"/>
      <c r="L48" s="138"/>
      <c r="M48" s="590">
        <v>119.58566532600115</v>
      </c>
    </row>
    <row r="49" spans="1:13" ht="18" customHeight="1">
      <c r="A49" s="579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</row>
    <row r="50" spans="1:13" ht="18" customHeight="1">
      <c r="A50" s="579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</row>
    <row r="51" spans="1:13" ht="18" customHeight="1">
      <c r="A51" s="579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</row>
    <row r="52" spans="1:13" ht="18" customHeight="1">
      <c r="A52" s="579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ht="18" customHeight="1">
      <c r="A53" s="579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</row>
    <row r="54" spans="1:13" ht="18" customHeight="1">
      <c r="A54" s="579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</row>
    <row r="55" spans="1:13" ht="18" customHeight="1">
      <c r="A55" s="579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</row>
    <row r="56" spans="1:13" ht="18" customHeight="1">
      <c r="A56" s="579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</row>
    <row r="57" spans="1:13" ht="18" customHeight="1">
      <c r="A57" s="579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</row>
    <row r="58" spans="1:13" ht="18" customHeight="1">
      <c r="A58" s="579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ht="18" customHeight="1">
      <c r="A59" s="579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</row>
    <row r="60" spans="1:13" ht="18" customHeight="1">
      <c r="A60" s="579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</row>
    <row r="61" spans="1:13" ht="18" customHeight="1">
      <c r="A61" s="579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</row>
    <row r="62" spans="1:13" ht="18" customHeight="1">
      <c r="A62" s="579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</row>
    <row r="63" spans="1:13" ht="18" customHeight="1">
      <c r="A63" s="579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</row>
    <row r="64" spans="1:13" ht="18" customHeight="1">
      <c r="A64" s="579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ht="18" customHeight="1">
      <c r="A65" s="579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</row>
    <row r="66" spans="1:13" ht="18" customHeight="1">
      <c r="A66" s="579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</row>
    <row r="67" spans="1:13" ht="18" customHeight="1">
      <c r="B67" s="138"/>
    </row>
    <row r="68" spans="1:13" ht="18" customHeight="1">
      <c r="B68" s="138"/>
    </row>
    <row r="69" spans="1:13" ht="18" customHeight="1">
      <c r="B69" s="138"/>
    </row>
    <row r="70" spans="1:13" ht="18" customHeight="1"/>
  </sheetData>
  <mergeCells count="12">
    <mergeCell ref="C4:D4"/>
    <mergeCell ref="F4:G4"/>
    <mergeCell ref="I6:J6"/>
    <mergeCell ref="L6:M6"/>
    <mergeCell ref="C5:D5"/>
    <mergeCell ref="F5:G5"/>
    <mergeCell ref="I4:J4"/>
    <mergeCell ref="L4:M4"/>
    <mergeCell ref="I5:J5"/>
    <mergeCell ref="L5:M5"/>
    <mergeCell ref="C6:D6"/>
    <mergeCell ref="F6:G6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H40" sqref="H40"/>
    </sheetView>
  </sheetViews>
  <sheetFormatPr defaultColWidth="9.44140625" defaultRowHeight="15"/>
  <cols>
    <col min="1" max="1" width="2.44140625" style="144" customWidth="1"/>
    <col min="2" max="2" width="30" style="145" customWidth="1"/>
    <col min="3" max="3" width="6.44140625" style="144" bestFit="1" customWidth="1"/>
    <col min="4" max="4" width="6" style="144" bestFit="1" customWidth="1"/>
    <col min="5" max="5" width="0.5546875" style="144" customWidth="1"/>
    <col min="6" max="6" width="6.44140625" style="144" bestFit="1" customWidth="1"/>
    <col min="7" max="7" width="5.5546875" style="144" bestFit="1" customWidth="1"/>
    <col min="8" max="8" width="0.5546875" style="144" customWidth="1"/>
    <col min="9" max="9" width="7" style="144" customWidth="1"/>
    <col min="10" max="10" width="8.5546875" style="144" customWidth="1"/>
    <col min="11" max="11" width="0.5546875" style="144" customWidth="1"/>
    <col min="12" max="12" width="6.5546875" style="144" customWidth="1"/>
    <col min="13" max="13" width="7.5546875" style="144" customWidth="1"/>
    <col min="14" max="16384" width="9.44140625" style="144"/>
  </cols>
  <sheetData>
    <row r="1" spans="1:16" s="136" customFormat="1" ht="17.100000000000001" customHeight="1">
      <c r="A1" s="627" t="s">
        <v>561</v>
      </c>
      <c r="B1" s="579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</row>
    <row r="2" spans="1:16" s="136" customFormat="1" ht="17.100000000000001" customHeight="1">
      <c r="A2" s="579"/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</row>
    <row r="3" spans="1:16" s="143" customFormat="1" ht="18" customHeight="1">
      <c r="A3" s="579"/>
      <c r="B3" s="581"/>
      <c r="C3" s="582"/>
      <c r="D3" s="582"/>
      <c r="E3" s="582"/>
      <c r="F3" s="582"/>
      <c r="G3" s="583"/>
      <c r="H3" s="583"/>
      <c r="I3" s="583"/>
      <c r="J3" s="583"/>
      <c r="K3" s="583"/>
      <c r="L3" s="584"/>
      <c r="M3" s="585" t="s">
        <v>326</v>
      </c>
    </row>
    <row r="4" spans="1:16" s="136" customFormat="1" ht="16.350000000000001" customHeight="1">
      <c r="A4" s="586"/>
      <c r="B4" s="587"/>
      <c r="C4" s="785" t="s">
        <v>1</v>
      </c>
      <c r="D4" s="785"/>
      <c r="E4" s="554"/>
      <c r="F4" s="785" t="s">
        <v>1</v>
      </c>
      <c r="G4" s="785"/>
      <c r="H4" s="554"/>
      <c r="I4" s="785" t="s">
        <v>621</v>
      </c>
      <c r="J4" s="785"/>
      <c r="K4" s="554"/>
      <c r="L4" s="785" t="s">
        <v>616</v>
      </c>
      <c r="M4" s="785"/>
    </row>
    <row r="5" spans="1:16" s="136" customFormat="1" ht="16.350000000000001" customHeight="1">
      <c r="A5" s="579"/>
      <c r="B5" s="588"/>
      <c r="C5" s="787" t="s">
        <v>127</v>
      </c>
      <c r="D5" s="787"/>
      <c r="E5" s="556"/>
      <c r="F5" s="787" t="s">
        <v>71</v>
      </c>
      <c r="G5" s="787"/>
      <c r="H5" s="556"/>
      <c r="I5" s="787" t="s">
        <v>268</v>
      </c>
      <c r="J5" s="787"/>
      <c r="K5" s="556"/>
      <c r="L5" s="787" t="s">
        <v>268</v>
      </c>
      <c r="M5" s="787"/>
    </row>
    <row r="6" spans="1:16" s="136" customFormat="1" ht="16.350000000000001" customHeight="1">
      <c r="A6" s="579"/>
      <c r="B6" s="588"/>
      <c r="C6" s="786" t="s">
        <v>617</v>
      </c>
      <c r="D6" s="786"/>
      <c r="E6" s="555"/>
      <c r="F6" s="786" t="s">
        <v>617</v>
      </c>
      <c r="G6" s="786"/>
      <c r="H6" s="555"/>
      <c r="I6" s="786" t="s">
        <v>325</v>
      </c>
      <c r="J6" s="786"/>
      <c r="K6" s="555"/>
      <c r="L6" s="786" t="s">
        <v>325</v>
      </c>
      <c r="M6" s="786"/>
    </row>
    <row r="7" spans="1:16" s="136" customFormat="1" ht="16.350000000000001" customHeight="1">
      <c r="A7" s="579"/>
      <c r="B7" s="588"/>
      <c r="C7" s="471" t="s">
        <v>203</v>
      </c>
      <c r="D7" s="471" t="s">
        <v>202</v>
      </c>
      <c r="E7" s="471"/>
      <c r="F7" s="470" t="s">
        <v>203</v>
      </c>
      <c r="G7" s="471" t="s">
        <v>202</v>
      </c>
      <c r="H7" s="471"/>
      <c r="I7" s="470" t="s">
        <v>203</v>
      </c>
      <c r="J7" s="471" t="s">
        <v>202</v>
      </c>
      <c r="K7" s="471"/>
      <c r="L7" s="469" t="s">
        <v>203</v>
      </c>
      <c r="M7" s="469" t="s">
        <v>202</v>
      </c>
    </row>
    <row r="8" spans="1:16" ht="6.75" customHeight="1">
      <c r="A8" s="602"/>
      <c r="B8" s="588"/>
      <c r="C8" s="582"/>
      <c r="D8" s="590"/>
      <c r="E8" s="590"/>
      <c r="F8" s="582"/>
      <c r="G8" s="582"/>
      <c r="H8" s="582"/>
      <c r="I8" s="582"/>
      <c r="J8" s="582"/>
      <c r="K8" s="582"/>
      <c r="L8" s="582"/>
      <c r="M8" s="582"/>
    </row>
    <row r="9" spans="1:16" s="153" customFormat="1" ht="16.5" customHeight="1">
      <c r="A9" s="155" t="s">
        <v>201</v>
      </c>
      <c r="B9" s="579"/>
      <c r="C9" s="140"/>
      <c r="D9" s="603">
        <v>32672</v>
      </c>
      <c r="E9" s="603"/>
      <c r="F9" s="603"/>
      <c r="G9" s="603">
        <v>87770</v>
      </c>
      <c r="H9" s="603"/>
      <c r="I9" s="604"/>
      <c r="J9" s="604">
        <v>114.63709302776419</v>
      </c>
      <c r="K9" s="604"/>
      <c r="L9" s="604"/>
      <c r="M9" s="604">
        <v>115.92536737480404</v>
      </c>
      <c r="N9" s="154"/>
      <c r="O9" s="151"/>
      <c r="P9" s="154"/>
    </row>
    <row r="10" spans="1:16" s="150" customFormat="1" ht="16.350000000000001" customHeight="1">
      <c r="A10" s="605"/>
      <c r="B10" s="595" t="s">
        <v>200</v>
      </c>
      <c r="C10" s="140"/>
      <c r="D10" s="603">
        <v>11072</v>
      </c>
      <c r="E10" s="603"/>
      <c r="F10" s="603"/>
      <c r="G10" s="603">
        <v>29427.392787999997</v>
      </c>
      <c r="H10" s="603"/>
      <c r="I10" s="604"/>
      <c r="J10" s="604">
        <v>107.81406904702109</v>
      </c>
      <c r="K10" s="604"/>
      <c r="L10" s="604"/>
      <c r="M10" s="604">
        <v>113.71926431000507</v>
      </c>
      <c r="N10" s="151"/>
      <c r="O10" s="151"/>
      <c r="P10" s="151"/>
    </row>
    <row r="11" spans="1:16" s="150" customFormat="1" ht="16.350000000000001" customHeight="1">
      <c r="A11" s="605"/>
      <c r="B11" s="595" t="s">
        <v>199</v>
      </c>
      <c r="C11" s="140"/>
      <c r="D11" s="603">
        <v>21600</v>
      </c>
      <c r="E11" s="603"/>
      <c r="F11" s="603"/>
      <c r="G11" s="603">
        <v>58343.369715000001</v>
      </c>
      <c r="H11" s="603"/>
      <c r="I11" s="604"/>
      <c r="J11" s="604">
        <v>118.48053924848669</v>
      </c>
      <c r="K11" s="604"/>
      <c r="L11" s="604"/>
      <c r="M11" s="604">
        <v>117.07242792687144</v>
      </c>
      <c r="N11" s="151"/>
      <c r="O11" s="152"/>
      <c r="P11" s="151"/>
    </row>
    <row r="12" spans="1:16" ht="16.350000000000001" customHeight="1">
      <c r="A12" s="599" t="s">
        <v>323</v>
      </c>
      <c r="B12" s="606"/>
      <c r="C12" s="140"/>
      <c r="D12" s="140"/>
      <c r="E12" s="140"/>
      <c r="F12" s="140"/>
      <c r="G12" s="140"/>
      <c r="H12" s="140"/>
      <c r="I12" s="139"/>
      <c r="J12" s="607"/>
      <c r="K12" s="607"/>
      <c r="L12" s="139"/>
      <c r="M12" s="607"/>
      <c r="N12" s="147"/>
      <c r="O12" s="147"/>
    </row>
    <row r="13" spans="1:16" ht="15.45" customHeight="1">
      <c r="A13" s="602"/>
      <c r="B13" s="600" t="s">
        <v>218</v>
      </c>
      <c r="C13" s="140"/>
      <c r="D13" s="140">
        <v>230</v>
      </c>
      <c r="E13" s="140"/>
      <c r="F13" s="140"/>
      <c r="G13" s="140">
        <v>564.32199000000003</v>
      </c>
      <c r="H13" s="140"/>
      <c r="I13" s="139"/>
      <c r="J13" s="139">
        <v>115.03345863177765</v>
      </c>
      <c r="K13" s="139"/>
      <c r="L13" s="139"/>
      <c r="M13" s="139">
        <v>112.98363030296051</v>
      </c>
      <c r="N13" s="147"/>
      <c r="O13" s="147"/>
    </row>
    <row r="14" spans="1:16" ht="15.45" customHeight="1">
      <c r="A14" s="602"/>
      <c r="B14" s="600" t="s">
        <v>217</v>
      </c>
      <c r="C14" s="140"/>
      <c r="D14" s="140">
        <v>110</v>
      </c>
      <c r="E14" s="140"/>
      <c r="F14" s="140"/>
      <c r="G14" s="140">
        <v>337.66607899999997</v>
      </c>
      <c r="H14" s="140"/>
      <c r="I14" s="139"/>
      <c r="J14" s="139">
        <v>97.288161484763108</v>
      </c>
      <c r="K14" s="139"/>
      <c r="L14" s="139"/>
      <c r="M14" s="139">
        <v>118.24352265758075</v>
      </c>
      <c r="N14" s="147"/>
      <c r="O14" s="147"/>
    </row>
    <row r="15" spans="1:16" ht="15.45" customHeight="1">
      <c r="A15" s="602"/>
      <c r="B15" s="600" t="s">
        <v>197</v>
      </c>
      <c r="C15" s="140"/>
      <c r="D15" s="140">
        <v>130</v>
      </c>
      <c r="E15" s="140"/>
      <c r="F15" s="140"/>
      <c r="G15" s="140">
        <v>388.46338800000001</v>
      </c>
      <c r="H15" s="140"/>
      <c r="I15" s="139"/>
      <c r="J15" s="139">
        <v>121.49090460679024</v>
      </c>
      <c r="K15" s="139"/>
      <c r="L15" s="139"/>
      <c r="M15" s="139">
        <v>110.72174496905869</v>
      </c>
      <c r="N15" s="147"/>
      <c r="O15" s="147"/>
    </row>
    <row r="16" spans="1:16" ht="15.45" customHeight="1">
      <c r="A16" s="602"/>
      <c r="B16" s="600" t="s">
        <v>196</v>
      </c>
      <c r="C16" s="140">
        <v>240</v>
      </c>
      <c r="D16" s="140">
        <v>373.76891005550402</v>
      </c>
      <c r="E16" s="140"/>
      <c r="F16" s="140">
        <v>393.15700000000004</v>
      </c>
      <c r="G16" s="140">
        <v>611.69948405550406</v>
      </c>
      <c r="H16" s="140"/>
      <c r="I16" s="139">
        <v>50.220551923865642</v>
      </c>
      <c r="J16" s="139">
        <v>48.607756503893881</v>
      </c>
      <c r="K16" s="139"/>
      <c r="L16" s="139">
        <v>54.516851875989715</v>
      </c>
      <c r="M16" s="139">
        <v>54.458733854318709</v>
      </c>
      <c r="N16" s="147"/>
      <c r="O16" s="147"/>
    </row>
    <row r="17" spans="1:15" ht="15.45" customHeight="1">
      <c r="A17" s="602"/>
      <c r="B17" s="600" t="s">
        <v>418</v>
      </c>
      <c r="C17" s="140">
        <v>500</v>
      </c>
      <c r="D17" s="140">
        <v>161.09665048172178</v>
      </c>
      <c r="E17" s="140"/>
      <c r="F17" s="140">
        <v>2071.5830000000001</v>
      </c>
      <c r="G17" s="140">
        <v>665.2728844817218</v>
      </c>
      <c r="H17" s="140"/>
      <c r="I17" s="139">
        <v>49.137875966173489</v>
      </c>
      <c r="J17" s="139">
        <v>57.273472903424775</v>
      </c>
      <c r="K17" s="139"/>
      <c r="L17" s="139">
        <v>76.592450945267899</v>
      </c>
      <c r="M17" s="139">
        <v>100.3279989852663</v>
      </c>
      <c r="N17" s="147"/>
      <c r="O17" s="147"/>
    </row>
    <row r="18" spans="1:15" ht="15.45" customHeight="1">
      <c r="A18" s="602"/>
      <c r="B18" s="600" t="s">
        <v>216</v>
      </c>
      <c r="C18" s="140"/>
      <c r="D18" s="140">
        <v>360</v>
      </c>
      <c r="E18" s="140"/>
      <c r="F18" s="140"/>
      <c r="G18" s="140">
        <v>987.86069699999996</v>
      </c>
      <c r="H18" s="140"/>
      <c r="I18" s="139"/>
      <c r="J18" s="139">
        <v>68.262039135503059</v>
      </c>
      <c r="K18" s="139"/>
      <c r="L18" s="139"/>
      <c r="M18" s="139">
        <v>81.753140514313159</v>
      </c>
      <c r="N18" s="147"/>
      <c r="O18" s="147"/>
    </row>
    <row r="19" spans="1:15" ht="15.45" customHeight="1">
      <c r="A19" s="602"/>
      <c r="B19" s="600" t="s">
        <v>583</v>
      </c>
      <c r="C19" s="140">
        <v>2500</v>
      </c>
      <c r="D19" s="140">
        <v>288.22814512295253</v>
      </c>
      <c r="E19" s="140"/>
      <c r="F19" s="140">
        <v>6010.34</v>
      </c>
      <c r="G19" s="140">
        <v>726.76808912295246</v>
      </c>
      <c r="H19" s="140"/>
      <c r="I19" s="139">
        <v>108.70519932620171</v>
      </c>
      <c r="J19" s="139">
        <v>76.724557675726885</v>
      </c>
      <c r="K19" s="139"/>
      <c r="L19" s="139">
        <v>105.23683865408822</v>
      </c>
      <c r="M19" s="139">
        <v>82.796343622527843</v>
      </c>
      <c r="N19" s="147"/>
      <c r="O19" s="147"/>
    </row>
    <row r="20" spans="1:15" ht="15.45" customHeight="1">
      <c r="A20" s="602"/>
      <c r="B20" s="600" t="s">
        <v>190</v>
      </c>
      <c r="C20" s="140">
        <v>2600</v>
      </c>
      <c r="D20" s="140">
        <v>607.20113890197274</v>
      </c>
      <c r="E20" s="140"/>
      <c r="F20" s="140">
        <v>6486.3519999999999</v>
      </c>
      <c r="G20" s="140">
        <v>1466.5055199019728</v>
      </c>
      <c r="H20" s="140"/>
      <c r="I20" s="139">
        <v>65.862886137002405</v>
      </c>
      <c r="J20" s="139">
        <v>179.99290401894106</v>
      </c>
      <c r="K20" s="139"/>
      <c r="L20" s="139">
        <v>74.711504958899951</v>
      </c>
      <c r="M20" s="139">
        <v>197.28991696263085</v>
      </c>
      <c r="N20" s="147"/>
      <c r="O20" s="147"/>
    </row>
    <row r="21" spans="1:15" ht="15.45" customHeight="1">
      <c r="A21" s="602"/>
      <c r="B21" s="600" t="s">
        <v>253</v>
      </c>
      <c r="C21" s="140">
        <v>1150</v>
      </c>
      <c r="D21" s="140">
        <v>799.64163751288379</v>
      </c>
      <c r="E21" s="140"/>
      <c r="F21" s="140">
        <v>2108.8450000000003</v>
      </c>
      <c r="G21" s="140">
        <v>1386.5883765128838</v>
      </c>
      <c r="H21" s="140"/>
      <c r="I21" s="139">
        <v>183.0131928640769</v>
      </c>
      <c r="J21" s="139">
        <v>272.6283412362003</v>
      </c>
      <c r="K21" s="139"/>
      <c r="L21" s="139">
        <v>111.73043911329631</v>
      </c>
      <c r="M21" s="139">
        <v>170.33689214827109</v>
      </c>
      <c r="N21" s="147"/>
      <c r="O21" s="147"/>
    </row>
    <row r="22" spans="1:15" ht="15.45" customHeight="1">
      <c r="A22" s="602"/>
      <c r="B22" s="600" t="s">
        <v>188</v>
      </c>
      <c r="C22" s="140">
        <v>1300</v>
      </c>
      <c r="D22" s="140">
        <v>1285.4719627947177</v>
      </c>
      <c r="E22" s="140"/>
      <c r="F22" s="140">
        <v>2651.1729999999998</v>
      </c>
      <c r="G22" s="140">
        <v>2374.0761127947176</v>
      </c>
      <c r="H22" s="140"/>
      <c r="I22" s="139">
        <v>186.46467283338808</v>
      </c>
      <c r="J22" s="139">
        <v>340.59770814757951</v>
      </c>
      <c r="K22" s="139"/>
      <c r="L22" s="139">
        <v>131.64653696861293</v>
      </c>
      <c r="M22" s="139">
        <v>229.40189995894173</v>
      </c>
      <c r="N22" s="147"/>
      <c r="O22" s="147"/>
    </row>
    <row r="23" spans="1:15" ht="15.45" customHeight="1">
      <c r="A23" s="602"/>
      <c r="B23" s="600" t="s">
        <v>215</v>
      </c>
      <c r="C23" s="140">
        <v>180</v>
      </c>
      <c r="D23" s="140">
        <v>174.53237983501376</v>
      </c>
      <c r="E23" s="140"/>
      <c r="F23" s="140">
        <v>367.553</v>
      </c>
      <c r="G23" s="140">
        <v>326.97773483501373</v>
      </c>
      <c r="H23" s="140"/>
      <c r="I23" s="139">
        <v>121.29134855764372</v>
      </c>
      <c r="J23" s="139">
        <v>182.94848585018551</v>
      </c>
      <c r="K23" s="139"/>
      <c r="L23" s="139">
        <v>83.552622605738506</v>
      </c>
      <c r="M23" s="139">
        <v>119.24788528286136</v>
      </c>
      <c r="N23" s="147"/>
      <c r="O23" s="147"/>
    </row>
    <row r="24" spans="1:15" ht="15.45" customHeight="1">
      <c r="A24" s="602"/>
      <c r="B24" s="600" t="s">
        <v>187</v>
      </c>
      <c r="C24" s="140"/>
      <c r="D24" s="140">
        <v>830</v>
      </c>
      <c r="E24" s="140"/>
      <c r="F24" s="140"/>
      <c r="G24" s="140">
        <v>2299.803375</v>
      </c>
      <c r="H24" s="140"/>
      <c r="I24" s="139"/>
      <c r="J24" s="139">
        <v>118.44153610761008</v>
      </c>
      <c r="K24" s="139"/>
      <c r="L24" s="139"/>
      <c r="M24" s="139">
        <v>131.81651468650247</v>
      </c>
      <c r="N24" s="147"/>
      <c r="O24" s="147"/>
    </row>
    <row r="25" spans="1:15" ht="15.45" customHeight="1">
      <c r="A25" s="602"/>
      <c r="B25" s="600" t="s">
        <v>214</v>
      </c>
      <c r="C25" s="140"/>
      <c r="D25" s="140">
        <v>950</v>
      </c>
      <c r="E25" s="140"/>
      <c r="F25" s="140"/>
      <c r="G25" s="140">
        <v>2356.1010379999998</v>
      </c>
      <c r="H25" s="140"/>
      <c r="I25" s="139"/>
      <c r="J25" s="139">
        <v>143.75481101956225</v>
      </c>
      <c r="K25" s="139"/>
      <c r="L25" s="139"/>
      <c r="M25" s="139">
        <v>137.18535467442058</v>
      </c>
      <c r="N25" s="147"/>
      <c r="O25" s="147"/>
    </row>
    <row r="26" spans="1:15" ht="15.45" customHeight="1">
      <c r="A26" s="602"/>
      <c r="B26" s="600" t="s">
        <v>213</v>
      </c>
      <c r="C26" s="140"/>
      <c r="D26" s="140">
        <v>350</v>
      </c>
      <c r="E26" s="140"/>
      <c r="F26" s="140"/>
      <c r="G26" s="140">
        <v>874.65133100000003</v>
      </c>
      <c r="H26" s="140"/>
      <c r="I26" s="139"/>
      <c r="J26" s="139">
        <v>129.17870695258921</v>
      </c>
      <c r="K26" s="139"/>
      <c r="L26" s="139"/>
      <c r="M26" s="139">
        <v>127.81478253533345</v>
      </c>
      <c r="N26" s="147"/>
      <c r="O26" s="147"/>
    </row>
    <row r="27" spans="1:15" ht="15.45" customHeight="1">
      <c r="A27" s="602"/>
      <c r="B27" s="600" t="s">
        <v>212</v>
      </c>
      <c r="C27" s="140">
        <v>320</v>
      </c>
      <c r="D27" s="140">
        <v>127.57924131866362</v>
      </c>
      <c r="E27" s="140"/>
      <c r="F27" s="140">
        <v>914.51800000000003</v>
      </c>
      <c r="G27" s="140">
        <v>413.35400231866362</v>
      </c>
      <c r="H27" s="140"/>
      <c r="I27" s="139">
        <v>83.895696675108681</v>
      </c>
      <c r="J27" s="139">
        <v>118.76898641123495</v>
      </c>
      <c r="K27" s="139"/>
      <c r="L27" s="139">
        <v>92.158656898410811</v>
      </c>
      <c r="M27" s="139">
        <v>155.82052905797741</v>
      </c>
      <c r="N27" s="147"/>
      <c r="O27" s="147"/>
    </row>
    <row r="28" spans="1:15" ht="15.45" customHeight="1">
      <c r="A28" s="602"/>
      <c r="B28" s="600" t="s">
        <v>211</v>
      </c>
      <c r="C28" s="140">
        <v>750</v>
      </c>
      <c r="D28" s="140">
        <v>1330.2497884698437</v>
      </c>
      <c r="E28" s="140"/>
      <c r="F28" s="140">
        <v>1935.405</v>
      </c>
      <c r="G28" s="140">
        <v>3428.2914334698435</v>
      </c>
      <c r="H28" s="140"/>
      <c r="I28" s="139">
        <v>102.43494697967144</v>
      </c>
      <c r="J28" s="139">
        <v>114.42266598188273</v>
      </c>
      <c r="K28" s="139"/>
      <c r="L28" s="139">
        <v>103.57718738945381</v>
      </c>
      <c r="M28" s="139">
        <v>118.89425857115079</v>
      </c>
      <c r="N28" s="147"/>
      <c r="O28" s="147"/>
    </row>
    <row r="29" spans="1:15" ht="15.45" customHeight="1">
      <c r="A29" s="602"/>
      <c r="B29" s="600" t="s">
        <v>185</v>
      </c>
      <c r="C29" s="140"/>
      <c r="D29" s="140">
        <v>620</v>
      </c>
      <c r="E29" s="140"/>
      <c r="F29" s="140"/>
      <c r="G29" s="140">
        <v>1873.4635249999999</v>
      </c>
      <c r="H29" s="140"/>
      <c r="I29" s="139"/>
      <c r="J29" s="139">
        <v>87.395684440571344</v>
      </c>
      <c r="K29" s="139"/>
      <c r="L29" s="139"/>
      <c r="M29" s="139">
        <v>96.47371594682707</v>
      </c>
      <c r="N29" s="147"/>
      <c r="O29" s="147"/>
    </row>
    <row r="30" spans="1:15" ht="15.45" customHeight="1">
      <c r="A30" s="602"/>
      <c r="B30" s="600" t="s">
        <v>184</v>
      </c>
      <c r="C30" s="140">
        <v>170</v>
      </c>
      <c r="D30" s="140">
        <v>271.67738182293027</v>
      </c>
      <c r="E30" s="140"/>
      <c r="F30" s="140">
        <v>640.88599999999997</v>
      </c>
      <c r="G30" s="140">
        <v>921.43016682293023</v>
      </c>
      <c r="H30" s="140"/>
      <c r="I30" s="139">
        <v>132.17640106985132</v>
      </c>
      <c r="J30" s="139">
        <v>127.62651194947161</v>
      </c>
      <c r="K30" s="139"/>
      <c r="L30" s="139">
        <v>126.77456619956797</v>
      </c>
      <c r="M30" s="139">
        <v>133.06905844334426</v>
      </c>
      <c r="N30" s="147"/>
      <c r="O30" s="147"/>
    </row>
    <row r="31" spans="1:15" ht="15.45" customHeight="1">
      <c r="A31" s="602"/>
      <c r="B31" s="600" t="s">
        <v>182</v>
      </c>
      <c r="C31" s="140"/>
      <c r="D31" s="140">
        <v>220</v>
      </c>
      <c r="E31" s="140"/>
      <c r="F31" s="140"/>
      <c r="G31" s="140">
        <v>661.64168700000005</v>
      </c>
      <c r="H31" s="140"/>
      <c r="I31" s="139"/>
      <c r="J31" s="139">
        <v>84.647945424299138</v>
      </c>
      <c r="K31" s="139"/>
      <c r="L31" s="139"/>
      <c r="M31" s="139">
        <v>90.593352302389732</v>
      </c>
      <c r="N31" s="147"/>
      <c r="O31" s="147"/>
    </row>
    <row r="32" spans="1:15" ht="15.45" customHeight="1">
      <c r="A32" s="602"/>
      <c r="B32" s="600" t="s">
        <v>210</v>
      </c>
      <c r="C32" s="140">
        <v>220</v>
      </c>
      <c r="D32" s="140">
        <v>213.52923979307295</v>
      </c>
      <c r="E32" s="140"/>
      <c r="F32" s="140">
        <v>572.71699999999998</v>
      </c>
      <c r="G32" s="140">
        <v>556.716143793073</v>
      </c>
      <c r="H32" s="140"/>
      <c r="I32" s="139">
        <v>89.08649894108548</v>
      </c>
      <c r="J32" s="139">
        <v>100.06809546982669</v>
      </c>
      <c r="K32" s="139"/>
      <c r="L32" s="139">
        <v>93.650222631383585</v>
      </c>
      <c r="M32" s="139">
        <v>108.22822813942867</v>
      </c>
      <c r="N32" s="147"/>
      <c r="O32" s="147"/>
    </row>
    <row r="33" spans="1:16" ht="15.45" customHeight="1">
      <c r="A33" s="602"/>
      <c r="B33" s="600" t="s">
        <v>209</v>
      </c>
      <c r="C33" s="140">
        <v>120</v>
      </c>
      <c r="D33" s="140">
        <v>330.19370927451502</v>
      </c>
      <c r="E33" s="140"/>
      <c r="F33" s="140">
        <v>367.16899999999998</v>
      </c>
      <c r="G33" s="140">
        <v>949.95129727451513</v>
      </c>
      <c r="H33" s="140"/>
      <c r="I33" s="139">
        <v>68.065410859836305</v>
      </c>
      <c r="J33" s="139">
        <v>105.59697538741052</v>
      </c>
      <c r="K33" s="139"/>
      <c r="L33" s="139">
        <v>91.531385551179127</v>
      </c>
      <c r="M33" s="139">
        <v>140.21889579266571</v>
      </c>
      <c r="N33" s="147"/>
      <c r="O33" s="147"/>
    </row>
    <row r="34" spans="1:16" ht="15.45" customHeight="1">
      <c r="A34" s="602"/>
      <c r="B34" s="600" t="s">
        <v>208</v>
      </c>
      <c r="C34" s="140">
        <v>110</v>
      </c>
      <c r="D34" s="140">
        <v>264.81790590822516</v>
      </c>
      <c r="E34" s="140"/>
      <c r="F34" s="140">
        <v>284.19</v>
      </c>
      <c r="G34" s="140">
        <v>698.22096590822514</v>
      </c>
      <c r="H34" s="140"/>
      <c r="I34" s="139">
        <v>93.593125159533727</v>
      </c>
      <c r="J34" s="139">
        <v>104.27507766766063</v>
      </c>
      <c r="K34" s="139"/>
      <c r="L34" s="139">
        <v>93.491856184595335</v>
      </c>
      <c r="M34" s="139">
        <v>110.48973767226488</v>
      </c>
      <c r="N34" s="147"/>
      <c r="O34" s="147"/>
    </row>
    <row r="35" spans="1:16" ht="15.45" customHeight="1">
      <c r="A35" s="602"/>
      <c r="B35" s="600" t="s">
        <v>207</v>
      </c>
      <c r="C35" s="140"/>
      <c r="D35" s="140">
        <v>1200</v>
      </c>
      <c r="E35" s="140"/>
      <c r="F35" s="140"/>
      <c r="G35" s="140">
        <v>3537.9653349999999</v>
      </c>
      <c r="H35" s="140"/>
      <c r="I35" s="139"/>
      <c r="J35" s="139">
        <v>110.03475954957224</v>
      </c>
      <c r="K35" s="139"/>
      <c r="L35" s="139"/>
      <c r="M35" s="139">
        <v>118.58313898660748</v>
      </c>
      <c r="N35" s="147"/>
      <c r="O35" s="147"/>
    </row>
    <row r="36" spans="1:16" ht="15.45" customHeight="1">
      <c r="A36" s="602"/>
      <c r="B36" s="600" t="s">
        <v>206</v>
      </c>
      <c r="C36" s="140"/>
      <c r="D36" s="140">
        <v>600</v>
      </c>
      <c r="E36" s="140"/>
      <c r="F36" s="140"/>
      <c r="G36" s="140">
        <v>1607.4295440000001</v>
      </c>
      <c r="H36" s="140"/>
      <c r="I36" s="139"/>
      <c r="J36" s="139">
        <v>97.182674587646375</v>
      </c>
      <c r="K36" s="139"/>
      <c r="L36" s="139"/>
      <c r="M36" s="139">
        <v>107.10638666923373</v>
      </c>
      <c r="N36" s="147"/>
      <c r="O36" s="147"/>
    </row>
    <row r="37" spans="1:16" ht="15.45" customHeight="1">
      <c r="A37" s="602"/>
      <c r="B37" s="600" t="s">
        <v>584</v>
      </c>
      <c r="C37" s="140"/>
      <c r="D37" s="140">
        <v>120</v>
      </c>
      <c r="E37" s="140"/>
      <c r="F37" s="140"/>
      <c r="G37" s="140">
        <v>343.03712999999999</v>
      </c>
      <c r="H37" s="140"/>
      <c r="I37" s="139"/>
      <c r="J37" s="139">
        <v>82.170037841972956</v>
      </c>
      <c r="K37" s="139"/>
      <c r="L37" s="139"/>
      <c r="M37" s="139">
        <v>78.641465298811227</v>
      </c>
      <c r="N37" s="147"/>
      <c r="O37" s="147"/>
    </row>
    <row r="38" spans="1:16" ht="15.45" customHeight="1">
      <c r="A38" s="602"/>
      <c r="B38" s="600" t="s">
        <v>552</v>
      </c>
      <c r="C38" s="140">
        <v>350</v>
      </c>
      <c r="D38" s="140">
        <v>119.58126494492926</v>
      </c>
      <c r="E38" s="140"/>
      <c r="F38" s="140">
        <v>866.24</v>
      </c>
      <c r="G38" s="140">
        <v>366.05335594492925</v>
      </c>
      <c r="H38" s="140"/>
      <c r="I38" s="139">
        <v>54.182837663574112</v>
      </c>
      <c r="J38" s="139">
        <v>45.708524457490221</v>
      </c>
      <c r="K38" s="139"/>
      <c r="L38" s="139">
        <v>60.328749340119479</v>
      </c>
      <c r="M38" s="139">
        <v>64.374979773846277</v>
      </c>
      <c r="N38" s="147"/>
      <c r="O38" s="147"/>
    </row>
    <row r="39" spans="1:16" ht="15.45" customHeight="1">
      <c r="A39" s="602"/>
      <c r="B39" s="600" t="s">
        <v>205</v>
      </c>
      <c r="C39" s="140">
        <v>1200</v>
      </c>
      <c r="D39" s="140">
        <v>1206.7533017816945</v>
      </c>
      <c r="E39" s="140"/>
      <c r="F39" s="140">
        <v>3115.0050000000001</v>
      </c>
      <c r="G39" s="140">
        <v>3217.3412337816944</v>
      </c>
      <c r="H39" s="140"/>
      <c r="I39" s="139">
        <v>83.906226401373829</v>
      </c>
      <c r="J39" s="139">
        <v>111.56085733244664</v>
      </c>
      <c r="K39" s="139"/>
      <c r="L39" s="139">
        <v>84.762455979376227</v>
      </c>
      <c r="M39" s="139">
        <v>121.62705687392032</v>
      </c>
      <c r="N39" s="147"/>
      <c r="O39" s="147"/>
    </row>
    <row r="40" spans="1:16" ht="15.45" customHeight="1">
      <c r="A40" s="602"/>
      <c r="B40" s="600" t="s">
        <v>549</v>
      </c>
      <c r="C40" s="140"/>
      <c r="D40" s="140">
        <v>380</v>
      </c>
      <c r="E40" s="140"/>
      <c r="F40" s="140"/>
      <c r="G40" s="140">
        <v>1151.965764</v>
      </c>
      <c r="H40" s="140"/>
      <c r="I40" s="139"/>
      <c r="J40" s="139">
        <v>88.576471076749613</v>
      </c>
      <c r="K40" s="139"/>
      <c r="L40" s="139"/>
      <c r="M40" s="139">
        <v>98.884560934586801</v>
      </c>
      <c r="N40" s="147"/>
      <c r="O40" s="147"/>
    </row>
    <row r="41" spans="1:16" ht="15.45" customHeight="1">
      <c r="A41" s="602"/>
      <c r="B41" s="600" t="s">
        <v>204</v>
      </c>
      <c r="C41" s="140">
        <v>170</v>
      </c>
      <c r="D41" s="140">
        <v>812.12326344927203</v>
      </c>
      <c r="E41" s="140"/>
      <c r="F41" s="140">
        <v>474.411</v>
      </c>
      <c r="G41" s="140">
        <v>2288.6785744492722</v>
      </c>
      <c r="H41" s="140"/>
      <c r="I41" s="139">
        <v>83.534389142494931</v>
      </c>
      <c r="J41" s="139">
        <v>98.649713296234722</v>
      </c>
      <c r="K41" s="139"/>
      <c r="L41" s="139">
        <v>90.594368537137299</v>
      </c>
      <c r="M41" s="139">
        <v>105.11740883287698</v>
      </c>
      <c r="N41" s="147"/>
      <c r="O41" s="147"/>
    </row>
    <row r="42" spans="1:16" ht="15.45" customHeight="1">
      <c r="A42" s="602"/>
      <c r="B42" s="600" t="s">
        <v>585</v>
      </c>
      <c r="C42" s="140"/>
      <c r="D42" s="140">
        <v>150</v>
      </c>
      <c r="E42" s="140"/>
      <c r="F42" s="140"/>
      <c r="G42" s="140">
        <v>426.16872999999998</v>
      </c>
      <c r="H42" s="140"/>
      <c r="I42" s="139"/>
      <c r="J42" s="139">
        <v>104.15878965819878</v>
      </c>
      <c r="K42" s="139"/>
      <c r="L42" s="139"/>
      <c r="M42" s="139">
        <v>107.96235904707214</v>
      </c>
      <c r="N42" s="147"/>
      <c r="O42" s="147"/>
    </row>
    <row r="43" spans="1:16" ht="15.45" customHeight="1">
      <c r="A43" s="602"/>
      <c r="B43" s="600" t="s">
        <v>581</v>
      </c>
      <c r="C43" s="140"/>
      <c r="D43" s="140">
        <v>8000</v>
      </c>
      <c r="E43" s="140"/>
      <c r="F43" s="140"/>
      <c r="G43" s="140">
        <v>21725.353999999999</v>
      </c>
      <c r="H43" s="140"/>
      <c r="I43" s="139"/>
      <c r="J43" s="139">
        <v>134.15539531451191</v>
      </c>
      <c r="K43" s="139"/>
      <c r="L43" s="139"/>
      <c r="M43" s="139">
        <v>131.05894993352385</v>
      </c>
      <c r="N43" s="148"/>
      <c r="O43" s="149"/>
      <c r="P43" s="148"/>
    </row>
    <row r="44" spans="1:16" ht="15.45" customHeight="1">
      <c r="A44" s="602"/>
      <c r="B44" s="600" t="s">
        <v>586</v>
      </c>
      <c r="C44" s="140"/>
      <c r="D44" s="140">
        <v>250</v>
      </c>
      <c r="E44" s="140"/>
      <c r="F44" s="140"/>
      <c r="G44" s="140">
        <v>646.91388600000005</v>
      </c>
      <c r="H44" s="140"/>
      <c r="I44" s="139"/>
      <c r="J44" s="139">
        <v>95.372386825212701</v>
      </c>
      <c r="K44" s="139"/>
      <c r="L44" s="139"/>
      <c r="M44" s="139">
        <v>100.20320755710701</v>
      </c>
      <c r="N44" s="147"/>
      <c r="O44" s="147"/>
    </row>
    <row r="45" spans="1:16" s="146" customFormat="1" ht="15.45" customHeight="1">
      <c r="A45" s="602"/>
      <c r="B45" s="600" t="s">
        <v>321</v>
      </c>
      <c r="C45" s="140"/>
      <c r="D45" s="140">
        <v>1900</v>
      </c>
      <c r="E45" s="140"/>
      <c r="F45" s="140"/>
      <c r="G45" s="140">
        <v>5544.6937450000005</v>
      </c>
      <c r="H45" s="140"/>
      <c r="I45" s="139"/>
      <c r="J45" s="139">
        <v>148.44762517180911</v>
      </c>
      <c r="K45" s="139"/>
      <c r="L45" s="139"/>
      <c r="M45" s="139">
        <v>115.2266590762359</v>
      </c>
      <c r="N45" s="147"/>
      <c r="O45" s="147"/>
      <c r="P45" s="144"/>
    </row>
    <row r="46" spans="1:16" ht="15.45" customHeight="1">
      <c r="A46" s="602"/>
      <c r="B46" s="600" t="s">
        <v>550</v>
      </c>
      <c r="C46" s="140"/>
      <c r="D46" s="140">
        <v>190</v>
      </c>
      <c r="E46" s="140"/>
      <c r="F46" s="140"/>
      <c r="G46" s="140">
        <v>502.60012999999998</v>
      </c>
      <c r="H46" s="140"/>
      <c r="I46" s="139"/>
      <c r="J46" s="139">
        <v>114.73576073502048</v>
      </c>
      <c r="K46" s="139"/>
      <c r="L46" s="139"/>
      <c r="M46" s="139">
        <v>103.29252037145412</v>
      </c>
    </row>
    <row r="47" spans="1:16" ht="15.45" customHeight="1">
      <c r="A47" s="602"/>
      <c r="B47" s="600" t="s">
        <v>587</v>
      </c>
      <c r="C47" s="140"/>
      <c r="D47" s="140">
        <v>3600</v>
      </c>
      <c r="E47" s="140"/>
      <c r="F47" s="140"/>
      <c r="G47" s="140">
        <v>10565.120144</v>
      </c>
      <c r="H47" s="140"/>
      <c r="I47" s="139"/>
      <c r="J47" s="139">
        <v>89.629017898857356</v>
      </c>
      <c r="K47" s="139"/>
      <c r="L47" s="139"/>
      <c r="M47" s="139">
        <v>97.413474664428676</v>
      </c>
    </row>
    <row r="48" spans="1:16" ht="15.45" customHeight="1">
      <c r="A48" s="602"/>
      <c r="B48" s="600" t="s">
        <v>178</v>
      </c>
      <c r="C48" s="140"/>
      <c r="D48" s="140">
        <v>180</v>
      </c>
      <c r="E48" s="140"/>
      <c r="F48" s="140"/>
      <c r="G48" s="140">
        <v>558.29850299999998</v>
      </c>
      <c r="H48" s="140"/>
      <c r="I48" s="139"/>
      <c r="J48" s="139">
        <v>83.449476073359264</v>
      </c>
      <c r="K48" s="139"/>
      <c r="L48" s="139"/>
      <c r="M48" s="139">
        <v>99.713291993564496</v>
      </c>
    </row>
    <row r="49" spans="1:13" ht="15.45" customHeight="1">
      <c r="A49" s="602"/>
      <c r="B49" s="600" t="s">
        <v>40</v>
      </c>
      <c r="C49" s="140"/>
      <c r="D49" s="140">
        <v>806.59674449783006</v>
      </c>
      <c r="E49" s="140"/>
      <c r="F49" s="140"/>
      <c r="G49" s="140">
        <v>1932.50353849783</v>
      </c>
      <c r="H49" s="140"/>
      <c r="I49" s="139"/>
      <c r="J49" s="139">
        <v>91.699432491775752</v>
      </c>
      <c r="K49" s="139"/>
      <c r="L49" s="139"/>
      <c r="M49" s="139">
        <v>94.886271192893588</v>
      </c>
    </row>
    <row r="50" spans="1:13" ht="15" customHeight="1">
      <c r="A50" s="602"/>
      <c r="B50" s="600" t="s">
        <v>682</v>
      </c>
      <c r="C50" s="140">
        <v>13500</v>
      </c>
      <c r="D50" s="140">
        <v>306.59674449783012</v>
      </c>
      <c r="E50" s="140"/>
      <c r="F50" s="140">
        <v>27190</v>
      </c>
      <c r="G50" s="140">
        <v>645.19538149783011</v>
      </c>
      <c r="H50" s="140"/>
      <c r="I50" s="139">
        <v>79.688330086771742</v>
      </c>
      <c r="J50" s="139">
        <v>79.169270885499571</v>
      </c>
      <c r="K50" s="139"/>
      <c r="L50" s="139">
        <v>77.134751773049643</v>
      </c>
      <c r="M50" s="139">
        <v>79.396323416646382</v>
      </c>
    </row>
    <row r="51" spans="1:13">
      <c r="A51" s="602"/>
      <c r="B51" s="608" t="s">
        <v>683</v>
      </c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</row>
    <row r="52" spans="1:13">
      <c r="A52" s="602"/>
      <c r="B52" s="581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</row>
    <row r="53" spans="1:13">
      <c r="A53" s="602"/>
      <c r="B53" s="609"/>
      <c r="C53" s="610"/>
      <c r="D53" s="610"/>
      <c r="E53" s="610"/>
      <c r="F53" s="610"/>
      <c r="G53" s="610"/>
      <c r="H53" s="610"/>
      <c r="I53" s="610"/>
      <c r="J53" s="610"/>
      <c r="K53" s="610"/>
      <c r="L53" s="610"/>
      <c r="M53" s="610"/>
    </row>
    <row r="54" spans="1:13">
      <c r="A54" s="602"/>
      <c r="B54" s="611"/>
      <c r="C54" s="610"/>
      <c r="D54" s="610"/>
      <c r="E54" s="610"/>
      <c r="F54" s="610"/>
      <c r="G54" s="610"/>
      <c r="H54" s="610"/>
      <c r="I54" s="610"/>
      <c r="J54" s="610"/>
      <c r="K54" s="610"/>
      <c r="L54" s="610"/>
      <c r="M54" s="610"/>
    </row>
    <row r="55" spans="1:13">
      <c r="A55" s="602"/>
      <c r="B55" s="611"/>
      <c r="C55" s="579"/>
      <c r="D55" s="579"/>
      <c r="E55" s="579"/>
      <c r="F55" s="579"/>
      <c r="G55" s="579"/>
      <c r="H55" s="579"/>
      <c r="I55" s="579"/>
      <c r="J55" s="579"/>
      <c r="K55" s="579"/>
      <c r="L55" s="579"/>
      <c r="M55" s="579"/>
    </row>
    <row r="56" spans="1:13">
      <c r="A56" s="602"/>
      <c r="B56" s="606"/>
      <c r="C56" s="579"/>
      <c r="D56" s="579"/>
      <c r="E56" s="579"/>
      <c r="F56" s="579"/>
      <c r="G56" s="579"/>
      <c r="H56" s="579"/>
      <c r="I56" s="579"/>
      <c r="J56" s="579"/>
      <c r="K56" s="579"/>
      <c r="L56" s="579"/>
      <c r="M56" s="579"/>
    </row>
    <row r="57" spans="1:13">
      <c r="A57" s="602"/>
      <c r="B57" s="606"/>
      <c r="C57" s="579"/>
      <c r="D57" s="579"/>
      <c r="E57" s="579"/>
      <c r="F57" s="579"/>
      <c r="G57" s="579"/>
      <c r="H57" s="579"/>
      <c r="I57" s="579"/>
      <c r="J57" s="579"/>
      <c r="K57" s="579"/>
      <c r="L57" s="579"/>
      <c r="M57" s="579"/>
    </row>
    <row r="58" spans="1:13">
      <c r="A58" s="602"/>
      <c r="B58" s="606"/>
      <c r="C58" s="579"/>
      <c r="D58" s="579"/>
      <c r="E58" s="579"/>
      <c r="F58" s="579"/>
      <c r="G58" s="579"/>
      <c r="H58" s="579"/>
      <c r="I58" s="579"/>
      <c r="J58" s="579"/>
      <c r="K58" s="579"/>
      <c r="L58" s="579"/>
      <c r="M58" s="579"/>
    </row>
    <row r="59" spans="1:13">
      <c r="A59" s="602"/>
      <c r="B59" s="606"/>
      <c r="C59" s="579"/>
      <c r="D59" s="579"/>
      <c r="E59" s="579"/>
      <c r="F59" s="579"/>
      <c r="G59" s="579"/>
      <c r="H59" s="579"/>
      <c r="I59" s="579"/>
      <c r="J59" s="579"/>
      <c r="K59" s="579"/>
      <c r="L59" s="579"/>
      <c r="M59" s="579"/>
    </row>
    <row r="60" spans="1:13">
      <c r="A60" s="602"/>
      <c r="B60" s="606"/>
      <c r="C60" s="579"/>
      <c r="D60" s="579"/>
      <c r="E60" s="579"/>
      <c r="F60" s="579"/>
      <c r="G60" s="579"/>
      <c r="H60" s="579"/>
      <c r="I60" s="579"/>
      <c r="J60" s="579"/>
      <c r="K60" s="579"/>
      <c r="L60" s="579"/>
      <c r="M60" s="579"/>
    </row>
    <row r="61" spans="1:13">
      <c r="A61" s="602"/>
      <c r="B61" s="606"/>
      <c r="C61" s="579"/>
      <c r="D61" s="579"/>
      <c r="E61" s="579"/>
      <c r="F61" s="579"/>
      <c r="G61" s="579"/>
      <c r="H61" s="579"/>
      <c r="I61" s="579"/>
      <c r="J61" s="579"/>
      <c r="K61" s="579"/>
      <c r="L61" s="579"/>
      <c r="M61" s="579"/>
    </row>
    <row r="62" spans="1:13">
      <c r="A62" s="602"/>
      <c r="B62" s="606"/>
      <c r="C62" s="579"/>
      <c r="D62" s="579"/>
      <c r="E62" s="579"/>
      <c r="F62" s="579"/>
      <c r="G62" s="579"/>
      <c r="H62" s="579"/>
      <c r="I62" s="579"/>
      <c r="J62" s="579"/>
      <c r="K62" s="579"/>
      <c r="L62" s="579"/>
      <c r="M62" s="579"/>
    </row>
    <row r="63" spans="1:13">
      <c r="A63" s="602"/>
      <c r="B63" s="606"/>
      <c r="C63" s="579"/>
      <c r="D63" s="579"/>
      <c r="E63" s="579"/>
      <c r="F63" s="579"/>
      <c r="G63" s="579"/>
      <c r="H63" s="579"/>
      <c r="I63" s="579"/>
      <c r="J63" s="579"/>
      <c r="K63" s="579"/>
      <c r="L63" s="579"/>
      <c r="M63" s="579"/>
    </row>
    <row r="64" spans="1:13">
      <c r="A64" s="602"/>
      <c r="B64" s="606"/>
      <c r="C64" s="579"/>
      <c r="D64" s="579"/>
      <c r="E64" s="579"/>
      <c r="F64" s="579"/>
      <c r="G64" s="579"/>
      <c r="H64" s="579"/>
      <c r="I64" s="579"/>
      <c r="J64" s="579"/>
      <c r="K64" s="579"/>
      <c r="L64" s="579"/>
      <c r="M64" s="579"/>
    </row>
    <row r="65" spans="1:13">
      <c r="A65" s="602"/>
      <c r="B65" s="606"/>
      <c r="C65" s="579"/>
      <c r="D65" s="579"/>
      <c r="E65" s="579"/>
      <c r="F65" s="579"/>
      <c r="G65" s="579"/>
      <c r="H65" s="579"/>
      <c r="I65" s="579"/>
      <c r="J65" s="579"/>
      <c r="K65" s="579"/>
      <c r="L65" s="579"/>
      <c r="M65" s="579"/>
    </row>
    <row r="66" spans="1:13">
      <c r="A66" s="602"/>
      <c r="B66" s="606"/>
      <c r="C66" s="579"/>
      <c r="D66" s="579"/>
      <c r="E66" s="579"/>
      <c r="F66" s="579"/>
      <c r="G66" s="579"/>
      <c r="H66" s="579"/>
      <c r="I66" s="579"/>
      <c r="J66" s="579"/>
      <c r="K66" s="579"/>
      <c r="L66" s="579"/>
      <c r="M66" s="579"/>
    </row>
    <row r="67" spans="1:13">
      <c r="A67" s="602"/>
      <c r="B67" s="606"/>
      <c r="C67" s="579"/>
      <c r="D67" s="579"/>
      <c r="E67" s="579"/>
      <c r="F67" s="579"/>
      <c r="G67" s="579"/>
      <c r="H67" s="579"/>
      <c r="I67" s="579"/>
      <c r="J67" s="579"/>
      <c r="K67" s="579"/>
      <c r="L67" s="579"/>
      <c r="M67" s="579"/>
    </row>
    <row r="68" spans="1:13">
      <c r="A68" s="602"/>
      <c r="B68" s="606"/>
      <c r="C68" s="579"/>
      <c r="D68" s="579"/>
      <c r="E68" s="579"/>
      <c r="F68" s="579"/>
      <c r="G68" s="579"/>
      <c r="H68" s="579"/>
      <c r="I68" s="579"/>
      <c r="J68" s="579"/>
      <c r="K68" s="579"/>
      <c r="L68" s="579"/>
      <c r="M68" s="579"/>
    </row>
    <row r="69" spans="1:13">
      <c r="A69" s="602"/>
      <c r="B69" s="606"/>
      <c r="C69" s="579"/>
      <c r="D69" s="579"/>
      <c r="E69" s="579"/>
      <c r="F69" s="579"/>
      <c r="G69" s="579"/>
      <c r="H69" s="579"/>
      <c r="I69" s="579"/>
      <c r="J69" s="579"/>
      <c r="K69" s="579"/>
      <c r="L69" s="579"/>
      <c r="M69" s="579"/>
    </row>
    <row r="70" spans="1:13">
      <c r="A70" s="602"/>
      <c r="B70" s="602"/>
      <c r="C70" s="579"/>
      <c r="D70" s="579"/>
      <c r="E70" s="579"/>
      <c r="F70" s="579"/>
      <c r="G70" s="579"/>
      <c r="H70" s="579"/>
      <c r="I70" s="579"/>
      <c r="J70" s="579"/>
      <c r="K70" s="579"/>
      <c r="L70" s="579"/>
      <c r="M70" s="579"/>
    </row>
    <row r="71" spans="1:13">
      <c r="A71" s="602"/>
      <c r="B71" s="602"/>
      <c r="C71" s="579"/>
      <c r="D71" s="579"/>
      <c r="E71" s="579"/>
      <c r="F71" s="579"/>
      <c r="G71" s="579"/>
      <c r="H71" s="579"/>
      <c r="I71" s="579"/>
      <c r="J71" s="579"/>
      <c r="K71" s="579"/>
      <c r="L71" s="579"/>
      <c r="M71" s="579"/>
    </row>
    <row r="72" spans="1:13">
      <c r="A72" s="602"/>
      <c r="B72" s="602"/>
      <c r="C72" s="579"/>
      <c r="D72" s="579"/>
      <c r="E72" s="579"/>
      <c r="F72" s="579"/>
      <c r="G72" s="579"/>
      <c r="H72" s="579"/>
      <c r="I72" s="579"/>
      <c r="J72" s="579"/>
      <c r="K72" s="579"/>
      <c r="L72" s="579"/>
      <c r="M72" s="579"/>
    </row>
    <row r="73" spans="1:13">
      <c r="A73" s="602"/>
      <c r="B73" s="602"/>
      <c r="C73" s="579"/>
      <c r="D73" s="579"/>
      <c r="E73" s="579"/>
      <c r="F73" s="579"/>
      <c r="G73" s="579"/>
      <c r="H73" s="579"/>
      <c r="I73" s="579"/>
      <c r="J73" s="579"/>
      <c r="K73" s="579"/>
      <c r="L73" s="579"/>
      <c r="M73" s="579"/>
    </row>
    <row r="74" spans="1:13">
      <c r="A74" s="602"/>
      <c r="B74" s="602"/>
      <c r="C74" s="579"/>
      <c r="D74" s="579"/>
      <c r="E74" s="579"/>
      <c r="F74" s="579"/>
      <c r="G74" s="579"/>
      <c r="H74" s="579"/>
      <c r="I74" s="579"/>
      <c r="J74" s="579"/>
      <c r="K74" s="579"/>
      <c r="L74" s="579"/>
      <c r="M74" s="579"/>
    </row>
    <row r="75" spans="1:13">
      <c r="A75" s="602"/>
      <c r="B75" s="602"/>
      <c r="C75" s="579"/>
      <c r="D75" s="579"/>
      <c r="E75" s="579"/>
      <c r="F75" s="579"/>
      <c r="G75" s="579"/>
      <c r="H75" s="579"/>
      <c r="I75" s="579"/>
      <c r="J75" s="579"/>
      <c r="K75" s="579"/>
      <c r="L75" s="579"/>
      <c r="M75" s="579"/>
    </row>
    <row r="76" spans="1:13">
      <c r="A76" s="602"/>
      <c r="B76" s="602"/>
      <c r="C76" s="579"/>
      <c r="D76" s="579"/>
      <c r="E76" s="579"/>
      <c r="F76" s="579"/>
      <c r="G76" s="579"/>
      <c r="H76" s="579"/>
      <c r="I76" s="579"/>
      <c r="J76" s="579"/>
      <c r="K76" s="579"/>
      <c r="L76" s="579"/>
      <c r="M76" s="579"/>
    </row>
    <row r="77" spans="1:13">
      <c r="A77" s="602"/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</row>
    <row r="78" spans="1:13">
      <c r="A78" s="602"/>
      <c r="B78" s="606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</row>
    <row r="79" spans="1:13">
      <c r="A79" s="602"/>
      <c r="B79" s="606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</row>
    <row r="80" spans="1:13">
      <c r="A80" s="602"/>
      <c r="B80" s="606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</row>
    <row r="81" spans="1:13">
      <c r="A81" s="602"/>
      <c r="B81" s="606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</row>
    <row r="82" spans="1:13">
      <c r="A82" s="602"/>
      <c r="B82" s="606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02"/>
    </row>
    <row r="83" spans="1:13">
      <c r="A83" s="602"/>
      <c r="B83" s="606"/>
      <c r="C83" s="602"/>
      <c r="D83" s="602"/>
      <c r="E83" s="602"/>
      <c r="F83" s="602"/>
      <c r="G83" s="602"/>
      <c r="H83" s="602"/>
      <c r="I83" s="602"/>
      <c r="J83" s="602"/>
      <c r="K83" s="602"/>
      <c r="L83" s="602"/>
      <c r="M83" s="602"/>
    </row>
    <row r="84" spans="1:13">
      <c r="A84" s="602"/>
      <c r="B84" s="606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</row>
    <row r="85" spans="1:13">
      <c r="A85" s="602"/>
      <c r="B85" s="606"/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02"/>
    </row>
    <row r="86" spans="1:13">
      <c r="A86" s="602"/>
      <c r="B86" s="606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</row>
    <row r="87" spans="1:13">
      <c r="A87" s="602"/>
      <c r="B87" s="606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</row>
  </sheetData>
  <mergeCells count="12">
    <mergeCell ref="F5:G5"/>
    <mergeCell ref="I5:J5"/>
    <mergeCell ref="L5:M5"/>
    <mergeCell ref="L6:M6"/>
    <mergeCell ref="C4:D4"/>
    <mergeCell ref="F4:G4"/>
    <mergeCell ref="I4:J4"/>
    <mergeCell ref="C6:D6"/>
    <mergeCell ref="F6:G6"/>
    <mergeCell ref="I6:J6"/>
    <mergeCell ref="L4:M4"/>
    <mergeCell ref="C5:D5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16" workbookViewId="0">
      <selection activeCell="H40" sqref="H40"/>
    </sheetView>
  </sheetViews>
  <sheetFormatPr defaultColWidth="7.5546875" defaultRowHeight="15"/>
  <cols>
    <col min="1" max="1" width="45.5546875" style="126" customWidth="1"/>
    <col min="2" max="2" width="23.44140625" style="126" customWidth="1"/>
    <col min="3" max="3" width="22" style="126" customWidth="1"/>
    <col min="4" max="16384" width="7.5546875" style="126"/>
  </cols>
  <sheetData>
    <row r="1" spans="1:3" ht="20.100000000000001" customHeight="1">
      <c r="A1" s="400" t="s">
        <v>562</v>
      </c>
    </row>
    <row r="2" spans="1:3" ht="20.100000000000001" customHeight="1">
      <c r="A2" s="399"/>
      <c r="B2" s="399"/>
    </row>
    <row r="3" spans="1:3" ht="20.100000000000001" customHeight="1">
      <c r="A3" s="395"/>
      <c r="B3" s="395"/>
      <c r="C3" s="612" t="s">
        <v>335</v>
      </c>
    </row>
    <row r="4" spans="1:3" ht="20.100000000000001" customHeight="1">
      <c r="A4" s="128"/>
      <c r="B4" s="613" t="s">
        <v>1</v>
      </c>
      <c r="C4" s="614" t="s">
        <v>616</v>
      </c>
    </row>
    <row r="5" spans="1:3" ht="20.100000000000001" customHeight="1">
      <c r="A5" s="395"/>
      <c r="B5" s="615" t="s">
        <v>71</v>
      </c>
      <c r="C5" s="616" t="s">
        <v>268</v>
      </c>
    </row>
    <row r="6" spans="1:3" ht="20.100000000000001" customHeight="1">
      <c r="A6" s="395"/>
      <c r="B6" s="617" t="s">
        <v>617</v>
      </c>
      <c r="C6" s="618" t="s">
        <v>325</v>
      </c>
    </row>
    <row r="7" spans="1:3" ht="20.100000000000001" customHeight="1">
      <c r="A7" s="395"/>
      <c r="B7" s="413"/>
      <c r="C7" s="619"/>
    </row>
    <row r="8" spans="1:3" ht="20.100000000000001" customHeight="1">
      <c r="A8" s="394" t="s">
        <v>334</v>
      </c>
      <c r="B8" s="620">
        <v>1048</v>
      </c>
      <c r="C8" s="621">
        <v>119.63470319634703</v>
      </c>
    </row>
    <row r="9" spans="1:3" ht="20.100000000000001" customHeight="1">
      <c r="A9" s="410" t="s">
        <v>332</v>
      </c>
      <c r="B9" s="622">
        <v>140</v>
      </c>
      <c r="C9" s="387">
        <v>197.18309859154931</v>
      </c>
    </row>
    <row r="10" spans="1:3" ht="20.100000000000001" customHeight="1">
      <c r="A10" s="410" t="s">
        <v>331</v>
      </c>
      <c r="B10" s="622">
        <v>70</v>
      </c>
      <c r="C10" s="387">
        <v>109.375</v>
      </c>
    </row>
    <row r="11" spans="1:3" ht="20.100000000000001" customHeight="1">
      <c r="A11" s="410" t="s">
        <v>330</v>
      </c>
      <c r="B11" s="622">
        <v>77</v>
      </c>
      <c r="C11" s="387">
        <v>175</v>
      </c>
    </row>
    <row r="12" spans="1:3" ht="20.100000000000001" customHeight="1">
      <c r="A12" s="410" t="s">
        <v>329</v>
      </c>
      <c r="B12" s="622">
        <v>43</v>
      </c>
      <c r="C12" s="387">
        <v>102.38095238095238</v>
      </c>
    </row>
    <row r="13" spans="1:3" ht="20.100000000000001" customHeight="1">
      <c r="A13" s="410" t="s">
        <v>328</v>
      </c>
      <c r="B13" s="622">
        <v>16</v>
      </c>
      <c r="C13" s="387">
        <v>106.66666666666667</v>
      </c>
    </row>
    <row r="14" spans="1:3" ht="20.100000000000001" customHeight="1">
      <c r="A14" s="410" t="s">
        <v>327</v>
      </c>
      <c r="B14" s="622">
        <v>42</v>
      </c>
      <c r="C14" s="387">
        <v>105</v>
      </c>
    </row>
    <row r="15" spans="1:3" ht="20.100000000000001" customHeight="1">
      <c r="A15" s="410" t="s">
        <v>129</v>
      </c>
      <c r="B15" s="623">
        <v>660</v>
      </c>
      <c r="C15" s="387">
        <v>110.00000000000001</v>
      </c>
    </row>
    <row r="16" spans="1:3" ht="20.100000000000001" customHeight="1">
      <c r="A16" s="394" t="s">
        <v>333</v>
      </c>
      <c r="B16" s="624">
        <v>5180</v>
      </c>
      <c r="C16" s="621">
        <v>109.97876857749469</v>
      </c>
    </row>
    <row r="17" spans="1:3" ht="20.100000000000001" customHeight="1">
      <c r="A17" s="410" t="s">
        <v>330</v>
      </c>
      <c r="B17" s="625">
        <v>1050</v>
      </c>
      <c r="C17" s="387">
        <v>116.66666666666667</v>
      </c>
    </row>
    <row r="18" spans="1:3" ht="20.100000000000001" customHeight="1">
      <c r="A18" s="410" t="s">
        <v>332</v>
      </c>
      <c r="B18" s="623">
        <v>2560</v>
      </c>
      <c r="C18" s="387">
        <v>111.30434782608695</v>
      </c>
    </row>
    <row r="19" spans="1:3" s="157" customFormat="1" ht="20.100000000000001" customHeight="1">
      <c r="A19" s="626" t="s">
        <v>622</v>
      </c>
      <c r="B19" s="623">
        <v>1996</v>
      </c>
      <c r="C19" s="387">
        <v>114.51520367183016</v>
      </c>
    </row>
    <row r="20" spans="1:3" ht="20.100000000000001" customHeight="1">
      <c r="A20" s="410" t="s">
        <v>331</v>
      </c>
      <c r="B20" s="623">
        <v>53</v>
      </c>
      <c r="C20" s="387">
        <v>106</v>
      </c>
    </row>
    <row r="21" spans="1:3" ht="20.100000000000001" customHeight="1">
      <c r="A21" s="410" t="s">
        <v>329</v>
      </c>
      <c r="B21" s="623">
        <v>71</v>
      </c>
      <c r="C21" s="387">
        <v>101.42857142857142</v>
      </c>
    </row>
    <row r="22" spans="1:3" ht="20.100000000000001" customHeight="1">
      <c r="A22" s="410" t="s">
        <v>328</v>
      </c>
      <c r="B22" s="623">
        <v>167</v>
      </c>
      <c r="C22" s="387">
        <v>117.6056338028169</v>
      </c>
    </row>
    <row r="23" spans="1:3" ht="20.100000000000001" customHeight="1">
      <c r="A23" s="626" t="s">
        <v>623</v>
      </c>
      <c r="B23" s="623">
        <v>151</v>
      </c>
      <c r="C23" s="387">
        <v>114.39393939393941</v>
      </c>
    </row>
    <row r="24" spans="1:3" ht="20.100000000000001" customHeight="1">
      <c r="A24" s="410" t="s">
        <v>327</v>
      </c>
      <c r="B24" s="623">
        <v>49</v>
      </c>
      <c r="C24" s="387">
        <v>102.08333333333333</v>
      </c>
    </row>
    <row r="25" spans="1:3" ht="20.100000000000001" customHeight="1">
      <c r="A25" s="410" t="s">
        <v>129</v>
      </c>
      <c r="B25" s="623">
        <v>1230</v>
      </c>
      <c r="C25" s="387">
        <v>102.49999999999999</v>
      </c>
    </row>
    <row r="26" spans="1:3" ht="20.100000000000001" customHeight="1">
      <c r="A26" s="410"/>
      <c r="B26" s="401"/>
      <c r="C26" s="130"/>
    </row>
    <row r="27" spans="1:3" ht="20.100000000000001" customHeight="1">
      <c r="A27" s="410"/>
    </row>
    <row r="28" spans="1:3" ht="20.100000000000001" customHeight="1">
      <c r="A28" s="410"/>
    </row>
    <row r="29" spans="1:3" ht="20.100000000000001" customHeight="1">
      <c r="A29" s="410"/>
    </row>
    <row r="30" spans="1:3" ht="20.100000000000001" customHeight="1">
      <c r="A30" s="410"/>
    </row>
    <row r="31" spans="1:3" ht="20.100000000000001" customHeight="1">
      <c r="A31" s="410"/>
      <c r="B31" s="401"/>
    </row>
    <row r="32" spans="1:3" ht="20.100000000000001" customHeight="1">
      <c r="A32" s="410"/>
      <c r="B32" s="401"/>
    </row>
    <row r="33" spans="1:2" ht="20.100000000000001" customHeight="1">
      <c r="A33" s="410"/>
    </row>
    <row r="34" spans="1:2" ht="20.100000000000001" customHeight="1">
      <c r="A34" s="410"/>
      <c r="B34" s="401"/>
    </row>
    <row r="35" spans="1:2" ht="20.100000000000001" customHeight="1">
      <c r="A35" s="410"/>
    </row>
    <row r="36" spans="1:2" ht="20.100000000000001" customHeight="1">
      <c r="A36" s="410"/>
      <c r="B36" s="401"/>
    </row>
    <row r="37" spans="1:2" ht="20.100000000000001" customHeight="1">
      <c r="A37" s="410"/>
    </row>
    <row r="38" spans="1:2" ht="20.100000000000001" customHeight="1">
      <c r="A38" s="410"/>
    </row>
    <row r="39" spans="1:2" ht="20.100000000000001" customHeight="1">
      <c r="A39" s="410"/>
    </row>
    <row r="40" spans="1:2" ht="20.100000000000001" customHeight="1">
      <c r="A40" s="410"/>
    </row>
    <row r="41" spans="1:2" ht="20.100000000000001" customHeight="1">
      <c r="A41" s="410"/>
    </row>
    <row r="42" spans="1:2" ht="20.100000000000001" customHeight="1">
      <c r="A42" s="410"/>
    </row>
    <row r="43" spans="1:2" ht="20.100000000000001" customHeight="1">
      <c r="A43" s="410"/>
    </row>
    <row r="44" spans="1:2" ht="20.100000000000001" customHeight="1">
      <c r="A44" s="410"/>
    </row>
    <row r="45" spans="1:2" ht="20.100000000000001" customHeight="1">
      <c r="A45" s="410"/>
    </row>
    <row r="46" spans="1:2" ht="20.100000000000001" customHeight="1">
      <c r="A46" s="22"/>
      <c r="B46" s="133"/>
    </row>
    <row r="47" spans="1:2" ht="20.100000000000001" customHeight="1">
      <c r="A47" s="22"/>
      <c r="B47" s="133"/>
    </row>
    <row r="48" spans="1:2" ht="20.100000000000001" customHeight="1">
      <c r="A48" s="22"/>
      <c r="B48" s="133"/>
    </row>
    <row r="49" spans="1:1" ht="16.350000000000001" customHeight="1">
      <c r="A49" s="22"/>
    </row>
    <row r="50" spans="1:1" ht="16.350000000000001" customHeight="1">
      <c r="A50" s="22"/>
    </row>
    <row r="51" spans="1:1" ht="16.350000000000001" customHeight="1">
      <c r="A51" s="22"/>
    </row>
    <row r="52" spans="1:1" ht="16.350000000000001" customHeight="1">
      <c r="A52" s="22"/>
    </row>
    <row r="53" spans="1:1" ht="16.350000000000001" customHeight="1">
      <c r="A53" s="22"/>
    </row>
    <row r="54" spans="1:1" ht="16.350000000000001" customHeight="1">
      <c r="A54" s="22"/>
    </row>
    <row r="55" spans="1:1" ht="16.350000000000001" customHeight="1">
      <c r="A55" s="22"/>
    </row>
    <row r="56" spans="1:1" ht="16.350000000000001" customHeight="1">
      <c r="A56" s="22"/>
    </row>
    <row r="57" spans="1:1" ht="16.350000000000001" customHeight="1">
      <c r="A57" s="22"/>
    </row>
    <row r="58" spans="1:1" ht="16.350000000000001" customHeight="1">
      <c r="A58" s="22"/>
    </row>
    <row r="59" spans="1:1" ht="16.350000000000001" customHeight="1">
      <c r="A59" s="22"/>
    </row>
    <row r="60" spans="1:1" ht="16.350000000000001" customHeight="1">
      <c r="A60" s="22"/>
    </row>
    <row r="61" spans="1:1" ht="16.350000000000001" customHeight="1">
      <c r="A61" s="22"/>
    </row>
    <row r="62" spans="1:1" ht="16.350000000000001" customHeight="1">
      <c r="A62" s="22"/>
    </row>
    <row r="63" spans="1:1" ht="16.350000000000001" customHeight="1">
      <c r="A63" s="22"/>
    </row>
    <row r="64" spans="1:1" ht="16.350000000000001" customHeight="1">
      <c r="A64" s="22"/>
    </row>
    <row r="65" spans="1:2" ht="16.350000000000001" customHeight="1">
      <c r="A65" s="22"/>
    </row>
    <row r="66" spans="1:2" ht="16.350000000000001" customHeight="1">
      <c r="A66" s="22"/>
    </row>
    <row r="67" spans="1:2" ht="16.350000000000001" customHeight="1">
      <c r="A67" s="22"/>
    </row>
    <row r="68" spans="1:2" ht="16.350000000000001" customHeight="1">
      <c r="A68" s="22"/>
    </row>
    <row r="69" spans="1:2" ht="16.350000000000001" customHeight="1">
      <c r="A69" s="22"/>
    </row>
    <row r="70" spans="1:2" ht="16.350000000000001" customHeight="1">
      <c r="A70" s="22"/>
    </row>
    <row r="71" spans="1:2">
      <c r="A71" s="22"/>
      <c r="B71" s="156"/>
    </row>
    <row r="72" spans="1:2">
      <c r="A72" s="22"/>
      <c r="B72" s="156"/>
    </row>
    <row r="73" spans="1:2">
      <c r="A73" s="156"/>
      <c r="B73" s="156"/>
    </row>
    <row r="74" spans="1:2">
      <c r="A74" s="156"/>
      <c r="B74" s="156"/>
    </row>
    <row r="75" spans="1:2">
      <c r="A75" s="156"/>
      <c r="B75" s="156"/>
    </row>
    <row r="76" spans="1:2">
      <c r="A76" s="156"/>
      <c r="B76" s="156"/>
    </row>
    <row r="77" spans="1:2">
      <c r="A77" s="156"/>
      <c r="B77" s="156"/>
    </row>
    <row r="78" spans="1:2">
      <c r="A78" s="156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H40" sqref="H40"/>
    </sheetView>
  </sheetViews>
  <sheetFormatPr defaultColWidth="9.44140625" defaultRowHeight="13.2"/>
  <cols>
    <col min="1" max="1" width="2.44140625" style="90" customWidth="1"/>
    <col min="2" max="2" width="10.44140625" style="90" customWidth="1"/>
    <col min="3" max="3" width="21.44140625" style="90" customWidth="1"/>
    <col min="4" max="5" width="9.44140625" style="90" customWidth="1"/>
    <col min="6" max="7" width="9.5546875" style="90" customWidth="1"/>
    <col min="8" max="8" width="15.5546875" style="90" customWidth="1"/>
    <col min="9" max="16384" width="9.44140625" style="90"/>
  </cols>
  <sheetData>
    <row r="1" spans="1:10" ht="19.5" customHeight="1">
      <c r="A1" s="104" t="s">
        <v>563</v>
      </c>
      <c r="B1" s="103"/>
      <c r="C1" s="103"/>
      <c r="D1" s="103"/>
      <c r="E1" s="103"/>
      <c r="F1" s="98"/>
    </row>
    <row r="2" spans="1:10" ht="18" customHeight="1">
      <c r="A2" s="104" t="s">
        <v>664</v>
      </c>
      <c r="B2" s="103"/>
      <c r="C2" s="103"/>
      <c r="D2" s="103"/>
      <c r="E2" s="103"/>
      <c r="F2" s="98"/>
    </row>
    <row r="3" spans="1:10" ht="15">
      <c r="A3" s="89"/>
      <c r="B3" s="87"/>
      <c r="C3" s="87"/>
      <c r="D3" s="87"/>
      <c r="E3" s="87"/>
      <c r="F3" s="87"/>
      <c r="G3" s="102"/>
    </row>
    <row r="4" spans="1:10" ht="15">
      <c r="A4" s="89"/>
      <c r="B4" s="87"/>
      <c r="C4" s="87"/>
      <c r="D4" s="87"/>
      <c r="E4" s="87"/>
      <c r="F4" s="102"/>
      <c r="G4" s="102"/>
      <c r="H4" s="209" t="s">
        <v>348</v>
      </c>
    </row>
    <row r="5" spans="1:10" ht="19.5" customHeight="1">
      <c r="A5" s="101"/>
      <c r="B5" s="88"/>
      <c r="C5" s="88"/>
      <c r="D5" s="788" t="s">
        <v>681</v>
      </c>
      <c r="E5" s="788"/>
      <c r="F5" s="788"/>
      <c r="G5" s="788"/>
      <c r="H5" s="100" t="s">
        <v>616</v>
      </c>
    </row>
    <row r="6" spans="1:10" ht="18" customHeight="1">
      <c r="A6" s="89"/>
      <c r="B6" s="87"/>
      <c r="C6" s="87"/>
      <c r="D6" s="83" t="s">
        <v>257</v>
      </c>
      <c r="E6" s="83" t="s">
        <v>256</v>
      </c>
      <c r="F6" s="83" t="s">
        <v>255</v>
      </c>
      <c r="G6" s="83" t="s">
        <v>288</v>
      </c>
      <c r="H6" s="83" t="s">
        <v>254</v>
      </c>
    </row>
    <row r="7" spans="1:10" ht="19.5" customHeight="1">
      <c r="A7" s="89"/>
      <c r="B7" s="87"/>
      <c r="C7" s="87"/>
      <c r="D7" s="99" t="s">
        <v>609</v>
      </c>
      <c r="E7" s="82" t="s">
        <v>576</v>
      </c>
      <c r="F7" s="82" t="s">
        <v>576</v>
      </c>
      <c r="G7" s="82" t="s">
        <v>617</v>
      </c>
      <c r="H7" s="82" t="s">
        <v>576</v>
      </c>
    </row>
    <row r="8" spans="1:10" ht="11.25" customHeight="1">
      <c r="A8" s="98"/>
      <c r="B8" s="97"/>
      <c r="C8" s="97"/>
      <c r="D8" s="95"/>
      <c r="E8" s="95"/>
      <c r="F8" s="94"/>
      <c r="G8" s="94"/>
      <c r="H8" s="91"/>
    </row>
    <row r="9" spans="1:10" ht="20.100000000000001" customHeight="1">
      <c r="A9" s="85" t="s">
        <v>269</v>
      </c>
      <c r="B9" s="89"/>
      <c r="C9" s="89"/>
      <c r="D9" s="212">
        <v>107.07789672784034</v>
      </c>
      <c r="E9" s="212">
        <v>102.40982240768423</v>
      </c>
      <c r="F9" s="212">
        <v>101.90601237323898</v>
      </c>
      <c r="G9" s="212">
        <v>100.7017</v>
      </c>
      <c r="H9" s="210">
        <v>101.92441571780176</v>
      </c>
      <c r="J9" s="91"/>
    </row>
    <row r="10" spans="1:10" ht="20.100000000000001" customHeight="1">
      <c r="A10" s="86"/>
      <c r="B10" s="93" t="s">
        <v>270</v>
      </c>
      <c r="C10" s="93"/>
      <c r="D10" s="94">
        <v>110.35409638729521</v>
      </c>
      <c r="E10" s="94">
        <v>101.00464985173633</v>
      </c>
      <c r="F10" s="94">
        <v>101.26700579661032</v>
      </c>
      <c r="G10" s="94">
        <v>99.734800000000007</v>
      </c>
      <c r="H10" s="211">
        <v>100.22004100737689</v>
      </c>
    </row>
    <row r="11" spans="1:10" ht="20.100000000000001" customHeight="1">
      <c r="A11" s="86"/>
      <c r="B11" s="96" t="s">
        <v>124</v>
      </c>
      <c r="C11" s="93" t="s">
        <v>271</v>
      </c>
      <c r="D11" s="94">
        <v>110.23258402613907</v>
      </c>
      <c r="E11" s="94">
        <v>101.82184437669947</v>
      </c>
      <c r="F11" s="94">
        <v>100.60513910143656</v>
      </c>
      <c r="G11" s="94">
        <v>100.1728</v>
      </c>
      <c r="H11" s="211">
        <v>102.18951624612765</v>
      </c>
    </row>
    <row r="12" spans="1:10" ht="20.100000000000001" customHeight="1">
      <c r="A12" s="86"/>
      <c r="B12" s="93"/>
      <c r="C12" s="93" t="s">
        <v>272</v>
      </c>
      <c r="D12" s="94">
        <v>109.69428431639652</v>
      </c>
      <c r="E12" s="94">
        <v>99.912135177889297</v>
      </c>
      <c r="F12" s="94">
        <v>101.11073996319276</v>
      </c>
      <c r="G12" s="94">
        <v>99.522099999999995</v>
      </c>
      <c r="H12" s="211">
        <v>98.798613997237894</v>
      </c>
    </row>
    <row r="13" spans="1:10" ht="20.100000000000001" customHeight="1">
      <c r="A13" s="86"/>
      <c r="B13" s="93"/>
      <c r="C13" s="93" t="s">
        <v>273</v>
      </c>
      <c r="D13" s="94">
        <v>112.05530841944507</v>
      </c>
      <c r="E13" s="94">
        <v>103.4012917476159</v>
      </c>
      <c r="F13" s="94">
        <v>101.9386767548156</v>
      </c>
      <c r="G13" s="94">
        <v>100.07559999999999</v>
      </c>
      <c r="H13" s="211">
        <v>102.96449626399141</v>
      </c>
    </row>
    <row r="14" spans="1:10" ht="20.100000000000001" customHeight="1">
      <c r="A14" s="86"/>
      <c r="B14" s="93" t="s">
        <v>274</v>
      </c>
      <c r="C14" s="93"/>
      <c r="D14" s="94">
        <v>105.69366056681162</v>
      </c>
      <c r="E14" s="94">
        <v>102.64932641108955</v>
      </c>
      <c r="F14" s="94">
        <v>100.9956211298326</v>
      </c>
      <c r="G14" s="94">
        <v>100.0561</v>
      </c>
      <c r="H14" s="211">
        <v>102.53720521650204</v>
      </c>
    </row>
    <row r="15" spans="1:10" ht="20.100000000000001" customHeight="1">
      <c r="A15" s="86"/>
      <c r="B15" s="93" t="s">
        <v>275</v>
      </c>
      <c r="C15" s="93"/>
      <c r="D15" s="94">
        <v>103.32607937682356</v>
      </c>
      <c r="E15" s="94">
        <v>101.01099242511422</v>
      </c>
      <c r="F15" s="94">
        <v>100.44536339256112</v>
      </c>
      <c r="G15" s="94">
        <v>100.11750000000001</v>
      </c>
      <c r="H15" s="211">
        <v>100.86263478900791</v>
      </c>
    </row>
    <row r="16" spans="1:10" ht="20.100000000000001" customHeight="1">
      <c r="A16" s="86"/>
      <c r="B16" s="93" t="s">
        <v>276</v>
      </c>
      <c r="C16" s="93"/>
      <c r="D16" s="94">
        <v>106.04838296811927</v>
      </c>
      <c r="E16" s="94">
        <v>101.69537292029767</v>
      </c>
      <c r="F16" s="94">
        <v>102.49370496502404</v>
      </c>
      <c r="G16" s="94">
        <v>101.4892</v>
      </c>
      <c r="H16" s="211">
        <v>101.87466675286026</v>
      </c>
    </row>
    <row r="17" spans="1:12" ht="20.100000000000001" customHeight="1">
      <c r="A17" s="86"/>
      <c r="B17" s="93" t="s">
        <v>277</v>
      </c>
      <c r="C17" s="93"/>
      <c r="D17" s="94">
        <v>103.40050783246177</v>
      </c>
      <c r="E17" s="94">
        <v>101.44272817351366</v>
      </c>
      <c r="F17" s="94">
        <v>100.55562547699975</v>
      </c>
      <c r="G17" s="94">
        <v>100.1878</v>
      </c>
      <c r="H17" s="211">
        <v>101.28652421790734</v>
      </c>
    </row>
    <row r="18" spans="1:12" ht="20.100000000000001" customHeight="1">
      <c r="A18" s="86"/>
      <c r="B18" s="93" t="s">
        <v>278</v>
      </c>
      <c r="C18" s="93"/>
      <c r="D18" s="94">
        <v>102.62673232534206</v>
      </c>
      <c r="E18" s="94">
        <v>100.31163160788861</v>
      </c>
      <c r="F18" s="94">
        <v>100.11774165563368</v>
      </c>
      <c r="G18" s="94">
        <v>100.0638</v>
      </c>
      <c r="H18" s="211">
        <v>100.27543925940064</v>
      </c>
      <c r="I18" s="84"/>
    </row>
    <row r="19" spans="1:12" ht="20.100000000000001" customHeight="1">
      <c r="A19" s="86"/>
      <c r="B19" s="96" t="s">
        <v>124</v>
      </c>
      <c r="C19" s="93" t="s">
        <v>279</v>
      </c>
      <c r="D19" s="94">
        <v>102.44204352235847</v>
      </c>
      <c r="E19" s="94">
        <v>100.02860339441592</v>
      </c>
      <c r="F19" s="94">
        <v>100.00590008860027</v>
      </c>
      <c r="G19" s="94">
        <v>100.00369999999999</v>
      </c>
      <c r="H19" s="211">
        <v>100.03137075007365</v>
      </c>
    </row>
    <row r="20" spans="1:12" ht="20.100000000000001" customHeight="1">
      <c r="A20" s="86"/>
      <c r="B20" s="93" t="s">
        <v>280</v>
      </c>
      <c r="C20" s="93"/>
      <c r="D20" s="94">
        <v>115.16801433233395</v>
      </c>
      <c r="E20" s="94">
        <v>118.29492042586894</v>
      </c>
      <c r="F20" s="94">
        <v>108.52880407864041</v>
      </c>
      <c r="G20" s="94">
        <v>104.8031</v>
      </c>
      <c r="H20" s="211">
        <v>116.0877780756758</v>
      </c>
    </row>
    <row r="21" spans="1:12" ht="20.100000000000001" customHeight="1">
      <c r="A21" s="86"/>
      <c r="B21" s="93" t="s">
        <v>281</v>
      </c>
      <c r="C21" s="93"/>
      <c r="D21" s="94">
        <v>97.916253817467336</v>
      </c>
      <c r="E21" s="94">
        <v>99.421691630757309</v>
      </c>
      <c r="F21" s="94">
        <v>99.940799927409458</v>
      </c>
      <c r="G21" s="94">
        <v>100.0193</v>
      </c>
      <c r="H21" s="211">
        <v>99.346502068549256</v>
      </c>
    </row>
    <row r="22" spans="1:12" ht="20.100000000000001" customHeight="1">
      <c r="A22" s="86"/>
      <c r="B22" s="93" t="s">
        <v>282</v>
      </c>
      <c r="C22" s="93"/>
      <c r="D22" s="94">
        <v>103.67969661185445</v>
      </c>
      <c r="E22" s="94">
        <v>96.790122171791836</v>
      </c>
      <c r="F22" s="94">
        <v>100.62854352359749</v>
      </c>
      <c r="G22" s="94">
        <v>100.0956</v>
      </c>
      <c r="H22" s="211">
        <v>96.57022811961933</v>
      </c>
    </row>
    <row r="23" spans="1:12" ht="20.100000000000001" customHeight="1">
      <c r="A23" s="86"/>
      <c r="B23" s="96" t="s">
        <v>124</v>
      </c>
      <c r="C23" s="93" t="s">
        <v>283</v>
      </c>
      <c r="D23" s="213">
        <v>103.37960260573254</v>
      </c>
      <c r="E23" s="94">
        <v>95.991989679514688</v>
      </c>
      <c r="F23" s="94">
        <v>100.66105509847199</v>
      </c>
      <c r="G23" s="94">
        <v>100.0866</v>
      </c>
      <c r="H23" s="211">
        <v>95.758073002176303</v>
      </c>
      <c r="I23" s="91"/>
      <c r="J23" s="84"/>
      <c r="L23" s="84"/>
    </row>
    <row r="24" spans="1:12" ht="20.100000000000001" customHeight="1">
      <c r="A24" s="86"/>
      <c r="B24" s="93" t="s">
        <v>284</v>
      </c>
      <c r="C24" s="93"/>
      <c r="D24" s="213">
        <v>99.609448985188976</v>
      </c>
      <c r="E24" s="94">
        <v>100.51638258343458</v>
      </c>
      <c r="F24" s="94">
        <v>100.8902681538916</v>
      </c>
      <c r="G24" s="94">
        <v>100.21080000000001</v>
      </c>
      <c r="H24" s="211">
        <v>100.22529726077482</v>
      </c>
    </row>
    <row r="25" spans="1:12" ht="20.100000000000001" customHeight="1">
      <c r="A25" s="86"/>
      <c r="B25" s="93" t="s">
        <v>553</v>
      </c>
      <c r="C25" s="93"/>
      <c r="D25" s="213">
        <v>106.52095068320698</v>
      </c>
      <c r="E25" s="94">
        <v>101.78306051135901</v>
      </c>
      <c r="F25" s="94">
        <v>101.06319223310061</v>
      </c>
      <c r="G25" s="94">
        <v>100.45820000000001</v>
      </c>
      <c r="H25" s="211">
        <v>101.46212283706866</v>
      </c>
    </row>
    <row r="26" spans="1:12" ht="20.100000000000001" customHeight="1">
      <c r="A26" s="86"/>
      <c r="B26" s="93"/>
      <c r="C26" s="93"/>
      <c r="D26" s="214"/>
      <c r="E26" s="94"/>
      <c r="F26" s="94"/>
      <c r="G26" s="94"/>
      <c r="H26" s="211"/>
    </row>
    <row r="27" spans="1:12" ht="20.100000000000001" customHeight="1">
      <c r="A27" s="85" t="s">
        <v>285</v>
      </c>
      <c r="B27" s="92"/>
      <c r="C27" s="92"/>
      <c r="D27" s="212">
        <v>150.54430389229856</v>
      </c>
      <c r="E27" s="212">
        <v>109.35979760597994</v>
      </c>
      <c r="F27" s="212">
        <v>107.5997482397721</v>
      </c>
      <c r="G27" s="212">
        <v>104.512</v>
      </c>
      <c r="H27" s="210">
        <v>103.52314080199515</v>
      </c>
    </row>
    <row r="28" spans="1:12" ht="20.100000000000001" customHeight="1">
      <c r="A28" s="85" t="s">
        <v>286</v>
      </c>
      <c r="B28" s="92"/>
      <c r="C28" s="92"/>
      <c r="D28" s="212">
        <v>99.099277407655222</v>
      </c>
      <c r="E28" s="212">
        <v>99.572328088563438</v>
      </c>
      <c r="F28" s="212">
        <v>100.04567737928917</v>
      </c>
      <c r="G28" s="212">
        <v>100.6414</v>
      </c>
      <c r="H28" s="210">
        <v>99.333086221136469</v>
      </c>
      <c r="J28" s="91"/>
    </row>
    <row r="29" spans="1:12" ht="20.100000000000001" customHeight="1">
      <c r="A29" s="85" t="s">
        <v>287</v>
      </c>
      <c r="B29" s="92"/>
      <c r="C29" s="92"/>
      <c r="D29" s="277"/>
      <c r="E29" s="212">
        <v>1.091050239664848</v>
      </c>
      <c r="F29" s="212"/>
      <c r="G29" s="212">
        <v>0.29400038613580648</v>
      </c>
      <c r="H29" s="210">
        <v>0.80916930941707221</v>
      </c>
    </row>
    <row r="30" spans="1:12" ht="18.75" customHeight="1"/>
  </sheetData>
  <mergeCells count="1">
    <mergeCell ref="D5:G5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workbookViewId="0">
      <selection activeCell="H40" sqref="H40"/>
    </sheetView>
  </sheetViews>
  <sheetFormatPr defaultColWidth="9.44140625" defaultRowHeight="13.2"/>
  <cols>
    <col min="1" max="1" width="59.44140625" style="216" customWidth="1"/>
    <col min="2" max="3" width="13.5546875" style="216" customWidth="1"/>
    <col min="4" max="4" width="11.5546875" style="216" customWidth="1"/>
    <col min="5" max="5" width="11" style="216" customWidth="1"/>
    <col min="6" max="6" width="11.44140625" style="216" customWidth="1"/>
    <col min="7" max="7" width="9.44140625" style="216"/>
    <col min="8" max="8" width="17.5546875" style="216" customWidth="1"/>
    <col min="9" max="16384" width="9.44140625" style="216"/>
  </cols>
  <sheetData>
    <row r="1" spans="1:12" s="227" customFormat="1" ht="20.100000000000001" customHeight="1">
      <c r="A1" s="233" t="s">
        <v>564</v>
      </c>
    </row>
    <row r="2" spans="1:12" s="227" customFormat="1" ht="20.100000000000001" customHeight="1">
      <c r="A2" s="232"/>
      <c r="B2" s="232"/>
      <c r="C2" s="232"/>
    </row>
    <row r="3" spans="1:12" s="229" customFormat="1" ht="20.100000000000001" customHeight="1">
      <c r="A3" s="231"/>
      <c r="B3" s="230"/>
      <c r="C3" s="209" t="s">
        <v>348</v>
      </c>
    </row>
    <row r="4" spans="1:12" s="227" customFormat="1" ht="20.100000000000001" customHeight="1">
      <c r="A4" s="228"/>
      <c r="B4" s="788" t="s">
        <v>678</v>
      </c>
      <c r="C4" s="788"/>
    </row>
    <row r="5" spans="1:12" s="225" customFormat="1" ht="20.100000000000001" customHeight="1">
      <c r="A5" s="226"/>
      <c r="B5" s="83" t="s">
        <v>225</v>
      </c>
      <c r="C5" s="83" t="s">
        <v>370</v>
      </c>
    </row>
    <row r="6" spans="1:12" s="225" customFormat="1" ht="20.100000000000001" customHeight="1">
      <c r="A6" s="226"/>
      <c r="B6" s="82" t="s">
        <v>576</v>
      </c>
      <c r="C6" s="82" t="s">
        <v>576</v>
      </c>
    </row>
    <row r="7" spans="1:12" ht="18" customHeight="1">
      <c r="A7" s="722"/>
      <c r="B7" s="722"/>
      <c r="C7" s="722"/>
      <c r="D7" s="722"/>
    </row>
    <row r="8" spans="1:12" ht="19.95" customHeight="1">
      <c r="A8" s="223" t="s">
        <v>252</v>
      </c>
      <c r="B8" s="272">
        <v>100.58</v>
      </c>
      <c r="C8" s="273">
        <v>101.89</v>
      </c>
      <c r="D8" s="222"/>
      <c r="E8" s="269"/>
      <c r="F8" s="222"/>
    </row>
    <row r="9" spans="1:12" ht="19.95" customHeight="1">
      <c r="A9" s="220" t="s">
        <v>638</v>
      </c>
      <c r="B9" s="274">
        <v>99.41</v>
      </c>
      <c r="C9" s="274">
        <v>101.04</v>
      </c>
      <c r="D9" s="219"/>
      <c r="E9" s="269"/>
      <c r="F9" s="219"/>
    </row>
    <row r="10" spans="1:12" ht="19.95" customHeight="1">
      <c r="A10" s="220" t="s">
        <v>639</v>
      </c>
      <c r="B10" s="275">
        <v>101.36</v>
      </c>
      <c r="C10" s="274">
        <v>100.57</v>
      </c>
      <c r="D10" s="219"/>
      <c r="E10" s="269"/>
      <c r="F10" s="219"/>
    </row>
    <row r="11" spans="1:12" ht="19.95" customHeight="1">
      <c r="A11" s="220" t="s">
        <v>640</v>
      </c>
      <c r="B11" s="275">
        <v>104.22</v>
      </c>
      <c r="C11" s="274">
        <v>104.69</v>
      </c>
      <c r="D11" s="219"/>
      <c r="E11" s="269"/>
      <c r="F11" s="219"/>
    </row>
    <row r="12" spans="1:12" ht="19.95" customHeight="1">
      <c r="A12" s="223" t="s">
        <v>369</v>
      </c>
      <c r="B12" s="272">
        <v>104.38834720424208</v>
      </c>
      <c r="C12" s="273">
        <v>101.091870181403</v>
      </c>
      <c r="D12" s="222"/>
      <c r="E12" s="269"/>
      <c r="F12" s="222"/>
    </row>
    <row r="13" spans="1:12" ht="19.95" customHeight="1">
      <c r="A13" s="220" t="s">
        <v>29</v>
      </c>
      <c r="B13" s="274">
        <v>118.6854743595654</v>
      </c>
      <c r="C13" s="274">
        <v>104.86465613000757</v>
      </c>
      <c r="D13" s="458"/>
      <c r="E13" s="269"/>
      <c r="F13" s="219"/>
      <c r="H13" s="224"/>
    </row>
    <row r="14" spans="1:12" ht="19.95" customHeight="1">
      <c r="A14" s="220" t="s">
        <v>25</v>
      </c>
      <c r="B14" s="275">
        <v>103.83809833566093</v>
      </c>
      <c r="C14" s="274">
        <v>100.8747487175698</v>
      </c>
      <c r="D14" s="219"/>
      <c r="E14" s="269"/>
      <c r="F14" s="219"/>
    </row>
    <row r="15" spans="1:12" ht="34.950000000000003" customHeight="1">
      <c r="A15" s="276" t="s">
        <v>408</v>
      </c>
      <c r="B15" s="274">
        <v>104.91789931637223</v>
      </c>
      <c r="C15" s="274">
        <v>101.88872262190986</v>
      </c>
      <c r="D15" s="722"/>
      <c r="E15" s="269"/>
    </row>
    <row r="16" spans="1:12" ht="19.95" customHeight="1">
      <c r="A16" s="220" t="s">
        <v>641</v>
      </c>
      <c r="B16" s="275">
        <v>101.90626747102134</v>
      </c>
      <c r="C16" s="274">
        <v>100.92737715083126</v>
      </c>
      <c r="D16" s="219"/>
      <c r="E16" s="269"/>
      <c r="F16" s="219"/>
      <c r="H16" s="218"/>
      <c r="I16" s="218"/>
      <c r="K16" s="217"/>
      <c r="L16" s="217"/>
    </row>
    <row r="17" spans="1:12" ht="19.95" customHeight="1">
      <c r="A17" s="223" t="s">
        <v>248</v>
      </c>
      <c r="B17" s="273">
        <v>101.9758396633585</v>
      </c>
      <c r="C17" s="273">
        <v>100.78622549241534</v>
      </c>
      <c r="D17" s="222"/>
      <c r="E17" s="269"/>
      <c r="F17" s="222"/>
      <c r="H17" s="218"/>
      <c r="I17" s="218"/>
      <c r="K17" s="217"/>
      <c r="L17" s="217"/>
    </row>
    <row r="18" spans="1:12" ht="19.95" customHeight="1">
      <c r="A18" s="221" t="s">
        <v>124</v>
      </c>
      <c r="B18" s="274"/>
      <c r="C18" s="274"/>
      <c r="D18" s="219"/>
      <c r="E18" s="269"/>
      <c r="F18" s="219"/>
      <c r="H18" s="218"/>
      <c r="I18" s="218"/>
      <c r="K18" s="217"/>
      <c r="L18" s="217"/>
    </row>
    <row r="19" spans="1:12" ht="19.95" customHeight="1">
      <c r="A19" s="220" t="s">
        <v>261</v>
      </c>
      <c r="B19" s="274">
        <v>103.07997073582449</v>
      </c>
      <c r="C19" s="274">
        <v>102.79214270690218</v>
      </c>
      <c r="D19" s="219"/>
      <c r="E19" s="269"/>
      <c r="F19" s="219"/>
      <c r="H19" s="218"/>
      <c r="I19" s="218"/>
      <c r="K19" s="217"/>
      <c r="L19" s="217"/>
    </row>
    <row r="20" spans="1:12" ht="19.95" customHeight="1">
      <c r="A20" s="220" t="s">
        <v>247</v>
      </c>
      <c r="B20" s="274">
        <v>103.37692846082712</v>
      </c>
      <c r="C20" s="274">
        <v>102.00541386277395</v>
      </c>
      <c r="D20" s="219"/>
      <c r="E20" s="269"/>
      <c r="F20" s="219"/>
      <c r="H20" s="218"/>
      <c r="I20" s="218"/>
      <c r="K20" s="217"/>
      <c r="L20" s="217"/>
    </row>
    <row r="21" spans="1:12" ht="19.95" customHeight="1">
      <c r="A21" s="220" t="s">
        <v>246</v>
      </c>
      <c r="B21" s="274">
        <v>100.5594887627872</v>
      </c>
      <c r="C21" s="274">
        <v>100.07634853170056</v>
      </c>
      <c r="D21" s="219"/>
      <c r="E21" s="269"/>
      <c r="F21" s="219"/>
      <c r="H21" s="218"/>
      <c r="I21" s="218"/>
      <c r="K21" s="217"/>
      <c r="L21" s="217"/>
    </row>
    <row r="22" spans="1:12" ht="19.95" customHeight="1">
      <c r="A22" s="220" t="s">
        <v>245</v>
      </c>
      <c r="B22" s="274">
        <v>100.59934773241311</v>
      </c>
      <c r="C22" s="274">
        <v>100.11468065717864</v>
      </c>
      <c r="D22" s="219"/>
      <c r="E22" s="269"/>
      <c r="F22" s="219"/>
      <c r="H22" s="218"/>
      <c r="I22" s="218"/>
      <c r="K22" s="217"/>
      <c r="L22" s="217"/>
    </row>
    <row r="23" spans="1:12" ht="19.95" customHeight="1">
      <c r="A23" s="220" t="s">
        <v>266</v>
      </c>
      <c r="B23" s="274">
        <v>100.76022325153092</v>
      </c>
      <c r="C23" s="274">
        <v>100.08274553026068</v>
      </c>
      <c r="D23" s="219"/>
      <c r="E23" s="269"/>
      <c r="F23" s="219"/>
      <c r="H23" s="218"/>
      <c r="I23" s="218"/>
      <c r="K23" s="217"/>
      <c r="L23" s="217"/>
    </row>
    <row r="24" spans="1:12" ht="19.95" customHeight="1">
      <c r="A24" s="220" t="s">
        <v>263</v>
      </c>
      <c r="B24" s="274">
        <v>100.38559367549284</v>
      </c>
      <c r="C24" s="274">
        <v>100.10563225785558</v>
      </c>
      <c r="D24" s="219"/>
      <c r="E24" s="219"/>
      <c r="F24" s="219"/>
    </row>
    <row r="25" spans="1:12" ht="19.95" customHeight="1">
      <c r="A25" s="723"/>
      <c r="B25" s="722"/>
      <c r="C25" s="722"/>
      <c r="D25" s="722"/>
    </row>
    <row r="26" spans="1:12" ht="19.95" customHeight="1">
      <c r="A26" s="722"/>
      <c r="B26" s="722"/>
      <c r="C26" s="722"/>
      <c r="D26" s="722"/>
    </row>
    <row r="27" spans="1:12">
      <c r="A27" s="722"/>
      <c r="B27" s="722"/>
      <c r="C27" s="722"/>
      <c r="D27" s="722"/>
    </row>
    <row r="28" spans="1:12">
      <c r="A28" s="722"/>
      <c r="B28" s="722"/>
      <c r="C28" s="722"/>
      <c r="D28" s="722"/>
    </row>
    <row r="29" spans="1:12">
      <c r="A29" s="722"/>
      <c r="B29" s="722"/>
      <c r="C29" s="722"/>
      <c r="D29" s="722"/>
    </row>
    <row r="30" spans="1:12">
      <c r="A30" s="722"/>
      <c r="B30" s="722"/>
      <c r="C30" s="722"/>
      <c r="D30" s="722"/>
    </row>
    <row r="31" spans="1:12">
      <c r="A31" s="722"/>
      <c r="B31" s="722"/>
      <c r="C31" s="722"/>
      <c r="D31" s="722"/>
    </row>
    <row r="32" spans="1:12">
      <c r="A32" s="722"/>
      <c r="B32" s="722"/>
      <c r="C32" s="722"/>
      <c r="D32" s="722"/>
    </row>
    <row r="33" spans="1:4">
      <c r="A33" s="722"/>
      <c r="B33" s="722"/>
      <c r="C33" s="722"/>
      <c r="D33" s="722"/>
    </row>
    <row r="34" spans="1:4">
      <c r="A34" s="722"/>
      <c r="B34" s="722"/>
      <c r="C34" s="722"/>
      <c r="D34" s="722"/>
    </row>
    <row r="35" spans="1:4">
      <c r="A35" s="722"/>
      <c r="B35" s="722"/>
      <c r="C35" s="722"/>
      <c r="D35" s="722"/>
    </row>
    <row r="36" spans="1:4">
      <c r="A36" s="722"/>
      <c r="B36" s="722"/>
      <c r="C36" s="722"/>
      <c r="D36" s="722"/>
    </row>
    <row r="37" spans="1:4">
      <c r="A37" s="722"/>
      <c r="B37" s="722"/>
      <c r="C37" s="722"/>
      <c r="D37" s="722"/>
    </row>
    <row r="38" spans="1:4">
      <c r="A38" s="722"/>
      <c r="B38" s="722"/>
      <c r="C38" s="722"/>
      <c r="D38" s="722"/>
    </row>
    <row r="39" spans="1:4">
      <c r="A39" s="722"/>
      <c r="B39" s="722"/>
      <c r="C39" s="722"/>
      <c r="D39" s="722"/>
    </row>
    <row r="40" spans="1:4">
      <c r="A40" s="722"/>
      <c r="B40" s="722"/>
      <c r="C40" s="722"/>
      <c r="D40" s="722"/>
    </row>
    <row r="41" spans="1:4">
      <c r="A41" s="722"/>
      <c r="B41" s="722"/>
      <c r="C41" s="722"/>
      <c r="D41" s="722"/>
    </row>
    <row r="42" spans="1:4">
      <c r="A42" s="722"/>
      <c r="B42" s="722"/>
      <c r="C42" s="722"/>
      <c r="D42" s="722"/>
    </row>
    <row r="43" spans="1:4">
      <c r="A43" s="722"/>
      <c r="B43" s="722"/>
      <c r="C43" s="722"/>
      <c r="D43" s="722"/>
    </row>
    <row r="44" spans="1:4">
      <c r="A44" s="722"/>
      <c r="B44" s="722"/>
      <c r="C44" s="722"/>
      <c r="D44" s="722"/>
    </row>
    <row r="45" spans="1:4">
      <c r="A45" s="722"/>
      <c r="B45" s="722"/>
      <c r="C45" s="722"/>
      <c r="D45" s="722"/>
    </row>
    <row r="46" spans="1:4">
      <c r="A46" s="722"/>
      <c r="B46" s="722"/>
      <c r="C46" s="722"/>
      <c r="D46" s="722"/>
    </row>
    <row r="47" spans="1:4">
      <c r="A47" s="722"/>
      <c r="B47" s="722"/>
      <c r="C47" s="722"/>
      <c r="D47" s="722"/>
    </row>
    <row r="48" spans="1:4">
      <c r="A48" s="722"/>
      <c r="B48" s="722"/>
      <c r="C48" s="722"/>
      <c r="D48" s="722"/>
    </row>
    <row r="49" spans="1:4">
      <c r="A49" s="722"/>
      <c r="B49" s="722"/>
      <c r="C49" s="722"/>
      <c r="D49" s="722"/>
    </row>
    <row r="50" spans="1:4">
      <c r="A50" s="722"/>
      <c r="B50" s="722"/>
      <c r="C50" s="722"/>
      <c r="D50" s="722"/>
    </row>
    <row r="51" spans="1:4">
      <c r="A51" s="722"/>
      <c r="B51" s="722"/>
      <c r="C51" s="722"/>
      <c r="D51" s="722"/>
    </row>
    <row r="52" spans="1:4">
      <c r="A52" s="722"/>
      <c r="B52" s="722"/>
      <c r="C52" s="722"/>
      <c r="D52" s="722"/>
    </row>
    <row r="53" spans="1:4">
      <c r="A53" s="722"/>
      <c r="B53" s="722"/>
      <c r="C53" s="722"/>
      <c r="D53" s="722"/>
    </row>
    <row r="54" spans="1:4">
      <c r="A54" s="722"/>
      <c r="B54" s="722"/>
      <c r="C54" s="722"/>
      <c r="D54" s="722"/>
    </row>
    <row r="55" spans="1:4">
      <c r="A55" s="722"/>
      <c r="B55" s="722"/>
      <c r="C55" s="722"/>
      <c r="D55" s="722"/>
    </row>
    <row r="56" spans="1:4">
      <c r="A56" s="722"/>
      <c r="B56" s="722"/>
      <c r="C56" s="722"/>
      <c r="D56" s="722"/>
    </row>
    <row r="57" spans="1:4">
      <c r="A57" s="722"/>
      <c r="B57" s="722"/>
      <c r="C57" s="722"/>
      <c r="D57" s="722"/>
    </row>
    <row r="58" spans="1:4">
      <c r="A58" s="722"/>
      <c r="B58" s="722"/>
      <c r="C58" s="722"/>
      <c r="D58" s="722"/>
    </row>
    <row r="59" spans="1:4">
      <c r="A59" s="722"/>
      <c r="B59" s="722"/>
      <c r="C59" s="722"/>
      <c r="D59" s="722"/>
    </row>
    <row r="60" spans="1:4">
      <c r="A60" s="722"/>
      <c r="B60" s="722"/>
      <c r="C60" s="722"/>
      <c r="D60" s="722"/>
    </row>
    <row r="61" spans="1:4">
      <c r="A61" s="722"/>
      <c r="B61" s="722"/>
      <c r="C61" s="722"/>
      <c r="D61" s="722"/>
    </row>
    <row r="62" spans="1:4">
      <c r="A62" s="722"/>
      <c r="B62" s="722"/>
      <c r="C62" s="722"/>
      <c r="D62" s="722"/>
    </row>
    <row r="63" spans="1:4">
      <c r="A63" s="722"/>
      <c r="B63" s="722"/>
      <c r="C63" s="722"/>
      <c r="D63" s="722"/>
    </row>
    <row r="64" spans="1:4">
      <c r="A64" s="722"/>
      <c r="B64" s="722"/>
      <c r="C64" s="722"/>
      <c r="D64" s="722"/>
    </row>
    <row r="65" spans="1:4">
      <c r="A65" s="722"/>
      <c r="B65" s="722"/>
      <c r="C65" s="722"/>
      <c r="D65" s="722"/>
    </row>
    <row r="66" spans="1:4">
      <c r="A66" s="722"/>
      <c r="B66" s="722"/>
      <c r="C66" s="722"/>
      <c r="D66" s="722"/>
    </row>
    <row r="67" spans="1:4">
      <c r="A67" s="722"/>
      <c r="B67" s="722"/>
      <c r="C67" s="722"/>
      <c r="D67" s="722"/>
    </row>
    <row r="68" spans="1:4">
      <c r="A68" s="722"/>
      <c r="B68" s="722"/>
      <c r="C68" s="722"/>
      <c r="D68" s="722"/>
    </row>
    <row r="69" spans="1:4">
      <c r="A69" s="722"/>
      <c r="B69" s="722"/>
      <c r="C69" s="722"/>
      <c r="D69" s="722"/>
    </row>
    <row r="70" spans="1:4">
      <c r="A70" s="722"/>
      <c r="B70" s="722"/>
      <c r="C70" s="722"/>
      <c r="D70" s="722"/>
    </row>
    <row r="71" spans="1:4">
      <c r="A71" s="722"/>
      <c r="B71" s="722"/>
      <c r="C71" s="722"/>
      <c r="D71" s="722"/>
    </row>
    <row r="72" spans="1:4">
      <c r="A72" s="722"/>
      <c r="B72" s="722"/>
      <c r="C72" s="722"/>
      <c r="D72" s="722"/>
    </row>
    <row r="73" spans="1:4">
      <c r="A73" s="722"/>
      <c r="B73" s="722"/>
      <c r="C73" s="722"/>
      <c r="D73" s="722"/>
    </row>
    <row r="74" spans="1:4">
      <c r="A74" s="722"/>
      <c r="B74" s="722"/>
      <c r="C74" s="722"/>
      <c r="D74" s="722"/>
    </row>
    <row r="75" spans="1:4">
      <c r="A75" s="722"/>
      <c r="B75" s="722"/>
      <c r="C75" s="722"/>
      <c r="D75" s="722"/>
    </row>
    <row r="76" spans="1:4">
      <c r="A76" s="722"/>
      <c r="B76" s="722"/>
      <c r="C76" s="722"/>
      <c r="D76" s="722"/>
    </row>
    <row r="77" spans="1:4">
      <c r="A77" s="722"/>
      <c r="B77" s="722"/>
      <c r="C77" s="722"/>
      <c r="D77" s="722"/>
    </row>
    <row r="78" spans="1:4">
      <c r="A78" s="722"/>
      <c r="B78" s="722"/>
      <c r="C78" s="722"/>
      <c r="D78" s="722"/>
    </row>
    <row r="79" spans="1:4">
      <c r="A79" s="722"/>
      <c r="B79" s="722"/>
      <c r="C79" s="722"/>
      <c r="D79" s="722"/>
    </row>
    <row r="80" spans="1:4">
      <c r="A80" s="722"/>
      <c r="B80" s="722"/>
      <c r="C80" s="722"/>
      <c r="D80" s="722"/>
    </row>
    <row r="81" spans="1:4">
      <c r="A81" s="722"/>
      <c r="B81" s="722"/>
      <c r="C81" s="722"/>
      <c r="D81" s="722"/>
    </row>
    <row r="82" spans="1:4">
      <c r="A82" s="722"/>
      <c r="B82" s="722"/>
      <c r="C82" s="722"/>
      <c r="D82" s="722"/>
    </row>
    <row r="83" spans="1:4">
      <c r="A83" s="722"/>
      <c r="B83" s="722"/>
      <c r="C83" s="722"/>
      <c r="D83" s="722"/>
    </row>
    <row r="84" spans="1:4">
      <c r="A84" s="722"/>
      <c r="B84" s="722"/>
      <c r="C84" s="722"/>
      <c r="D84" s="722"/>
    </row>
    <row r="85" spans="1:4">
      <c r="A85" s="722"/>
      <c r="B85" s="722"/>
      <c r="C85" s="722"/>
      <c r="D85" s="722"/>
    </row>
    <row r="86" spans="1:4">
      <c r="A86" s="722"/>
      <c r="B86" s="722"/>
      <c r="C86" s="722"/>
      <c r="D86" s="722"/>
    </row>
    <row r="87" spans="1:4">
      <c r="A87" s="722"/>
      <c r="B87" s="722"/>
      <c r="C87" s="722"/>
      <c r="D87" s="722"/>
    </row>
    <row r="88" spans="1:4">
      <c r="A88" s="722"/>
      <c r="B88" s="722"/>
      <c r="C88" s="722"/>
      <c r="D88" s="722"/>
    </row>
    <row r="89" spans="1:4">
      <c r="A89" s="722"/>
      <c r="B89" s="722"/>
      <c r="C89" s="722"/>
      <c r="D89" s="722"/>
    </row>
    <row r="90" spans="1:4">
      <c r="A90" s="722"/>
      <c r="B90" s="722"/>
      <c r="C90" s="722"/>
      <c r="D90" s="722"/>
    </row>
    <row r="91" spans="1:4">
      <c r="A91" s="722"/>
      <c r="B91" s="722"/>
      <c r="C91" s="722"/>
      <c r="D91" s="722"/>
    </row>
    <row r="92" spans="1:4">
      <c r="A92" s="722"/>
      <c r="B92" s="722"/>
      <c r="C92" s="722"/>
      <c r="D92" s="722"/>
    </row>
    <row r="93" spans="1:4">
      <c r="A93" s="722"/>
      <c r="B93" s="722"/>
      <c r="C93" s="722"/>
      <c r="D93" s="722"/>
    </row>
    <row r="94" spans="1:4">
      <c r="A94" s="722"/>
      <c r="B94" s="722"/>
      <c r="C94" s="722"/>
      <c r="D94" s="722"/>
    </row>
    <row r="95" spans="1:4">
      <c r="A95" s="722"/>
      <c r="B95" s="722"/>
      <c r="C95" s="722"/>
      <c r="D95" s="722"/>
    </row>
    <row r="96" spans="1:4">
      <c r="A96" s="722"/>
      <c r="B96" s="722"/>
      <c r="C96" s="722"/>
      <c r="D96" s="722"/>
    </row>
    <row r="97" spans="1:4">
      <c r="A97" s="722"/>
      <c r="B97" s="722"/>
      <c r="C97" s="722"/>
      <c r="D97" s="722"/>
    </row>
    <row r="98" spans="1:4">
      <c r="A98" s="722"/>
      <c r="B98" s="722"/>
      <c r="C98" s="722"/>
      <c r="D98" s="722"/>
    </row>
    <row r="99" spans="1:4">
      <c r="A99" s="722"/>
      <c r="B99" s="722"/>
      <c r="C99" s="722"/>
      <c r="D99" s="722"/>
    </row>
    <row r="100" spans="1:4">
      <c r="A100" s="722"/>
      <c r="B100" s="722"/>
      <c r="C100" s="722"/>
      <c r="D100" s="722"/>
    </row>
    <row r="101" spans="1:4">
      <c r="A101" s="722"/>
      <c r="B101" s="722"/>
      <c r="C101" s="722"/>
      <c r="D101" s="722"/>
    </row>
    <row r="102" spans="1:4">
      <c r="A102" s="722"/>
      <c r="B102" s="722"/>
      <c r="C102" s="722"/>
      <c r="D102" s="722"/>
    </row>
    <row r="103" spans="1:4">
      <c r="A103" s="722"/>
      <c r="B103" s="722"/>
      <c r="C103" s="722"/>
      <c r="D103" s="722"/>
    </row>
    <row r="104" spans="1:4">
      <c r="A104" s="722"/>
      <c r="B104" s="722"/>
      <c r="C104" s="722"/>
      <c r="D104" s="722"/>
    </row>
    <row r="105" spans="1:4">
      <c r="A105" s="722"/>
      <c r="B105" s="722"/>
      <c r="C105" s="722"/>
      <c r="D105" s="722"/>
    </row>
    <row r="106" spans="1:4">
      <c r="A106" s="722"/>
      <c r="B106" s="722"/>
      <c r="C106" s="722"/>
      <c r="D106" s="722"/>
    </row>
    <row r="107" spans="1:4">
      <c r="A107" s="722"/>
      <c r="B107" s="722"/>
      <c r="C107" s="722"/>
      <c r="D107" s="722"/>
    </row>
    <row r="108" spans="1:4">
      <c r="A108" s="722"/>
      <c r="B108" s="722"/>
      <c r="C108" s="722"/>
      <c r="D108" s="722"/>
    </row>
    <row r="109" spans="1:4">
      <c r="A109" s="722"/>
      <c r="B109" s="722"/>
      <c r="C109" s="722"/>
      <c r="D109" s="722"/>
    </row>
    <row r="110" spans="1:4">
      <c r="A110" s="722"/>
      <c r="B110" s="722"/>
      <c r="C110" s="722"/>
      <c r="D110" s="722"/>
    </row>
    <row r="111" spans="1:4">
      <c r="A111" s="722"/>
      <c r="B111" s="722"/>
      <c r="C111" s="722"/>
      <c r="D111" s="722"/>
    </row>
    <row r="112" spans="1:4">
      <c r="A112" s="722"/>
      <c r="B112" s="722"/>
      <c r="C112" s="722"/>
      <c r="D112" s="722"/>
    </row>
    <row r="113" spans="1:4">
      <c r="A113" s="722"/>
      <c r="B113" s="722"/>
      <c r="C113" s="722"/>
      <c r="D113" s="722"/>
    </row>
    <row r="114" spans="1:4">
      <c r="A114" s="722"/>
      <c r="B114" s="722"/>
      <c r="C114" s="722"/>
      <c r="D114" s="722"/>
    </row>
    <row r="115" spans="1:4">
      <c r="A115" s="722"/>
      <c r="B115" s="722"/>
      <c r="C115" s="722"/>
      <c r="D115" s="722"/>
    </row>
    <row r="116" spans="1:4">
      <c r="A116" s="722"/>
      <c r="B116" s="722"/>
      <c r="C116" s="722"/>
      <c r="D116" s="722"/>
    </row>
    <row r="117" spans="1:4">
      <c r="A117" s="722"/>
      <c r="B117" s="722"/>
      <c r="C117" s="722"/>
      <c r="D117" s="722"/>
    </row>
    <row r="118" spans="1:4">
      <c r="A118" s="722"/>
      <c r="B118" s="722"/>
      <c r="C118" s="722"/>
      <c r="D118" s="722"/>
    </row>
    <row r="119" spans="1:4">
      <c r="A119" s="722"/>
      <c r="B119" s="722"/>
      <c r="C119" s="722"/>
      <c r="D119" s="722"/>
    </row>
    <row r="120" spans="1:4">
      <c r="A120" s="722"/>
      <c r="B120" s="722"/>
      <c r="C120" s="722"/>
      <c r="D120" s="722"/>
    </row>
    <row r="121" spans="1:4">
      <c r="A121" s="722"/>
      <c r="B121" s="722"/>
      <c r="C121" s="722"/>
      <c r="D121" s="722"/>
    </row>
    <row r="122" spans="1:4">
      <c r="A122" s="722"/>
      <c r="B122" s="722"/>
      <c r="C122" s="722"/>
      <c r="D122" s="722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3"/>
  <sheetViews>
    <sheetView workbookViewId="0">
      <selection activeCell="H40" sqref="H40"/>
    </sheetView>
  </sheetViews>
  <sheetFormatPr defaultColWidth="9.44140625" defaultRowHeight="25.35" customHeight="1"/>
  <cols>
    <col min="1" max="1" width="59.44140625" style="234" customWidth="1"/>
    <col min="2" max="3" width="13.5546875" style="216" customWidth="1"/>
    <col min="4" max="32" width="9.44140625" style="235"/>
    <col min="33" max="16384" width="9.44140625" style="234"/>
  </cols>
  <sheetData>
    <row r="1" spans="1:32" ht="20.100000000000001" customHeight="1">
      <c r="A1" s="246" t="s">
        <v>565</v>
      </c>
      <c r="B1" s="227"/>
      <c r="C1" s="227"/>
    </row>
    <row r="2" spans="1:32" ht="20.100000000000001" customHeight="1">
      <c r="A2" s="245"/>
      <c r="B2" s="232"/>
      <c r="C2" s="232"/>
    </row>
    <row r="3" spans="1:32" ht="20.100000000000001" customHeight="1">
      <c r="A3" s="244"/>
      <c r="B3" s="230"/>
      <c r="C3" s="464" t="s">
        <v>348</v>
      </c>
    </row>
    <row r="4" spans="1:32" ht="20.100000000000001" customHeight="1">
      <c r="A4" s="228"/>
      <c r="B4" s="788" t="s">
        <v>678</v>
      </c>
      <c r="C4" s="788"/>
    </row>
    <row r="5" spans="1:32" ht="20.100000000000001" customHeight="1">
      <c r="A5" s="226"/>
      <c r="B5" s="83" t="s">
        <v>225</v>
      </c>
      <c r="C5" s="83" t="s">
        <v>370</v>
      </c>
    </row>
    <row r="6" spans="1:32" ht="20.100000000000001" customHeight="1">
      <c r="A6" s="226"/>
      <c r="B6" s="82" t="s">
        <v>576</v>
      </c>
      <c r="C6" s="82" t="s">
        <v>576</v>
      </c>
    </row>
    <row r="7" spans="1:32" ht="20.100000000000001" customHeight="1">
      <c r="A7" s="226"/>
      <c r="B7" s="728"/>
      <c r="C7" s="728"/>
    </row>
    <row r="8" spans="1:32" s="242" customFormat="1" ht="20.100000000000001" customHeight="1">
      <c r="A8" s="241" t="s">
        <v>380</v>
      </c>
      <c r="B8" s="465">
        <v>105.6998545957734</v>
      </c>
      <c r="C8" s="466">
        <v>101.49156019094654</v>
      </c>
      <c r="D8" s="243"/>
      <c r="E8" s="351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</row>
    <row r="9" spans="1:32" ht="20.100000000000001" customHeight="1">
      <c r="A9" s="241" t="s">
        <v>379</v>
      </c>
      <c r="B9" s="467"/>
      <c r="C9" s="467"/>
      <c r="E9" s="351"/>
    </row>
    <row r="10" spans="1:32" ht="20.100000000000001" customHeight="1">
      <c r="A10" s="240" t="s">
        <v>378</v>
      </c>
      <c r="B10" s="468">
        <v>109.10200789178452</v>
      </c>
      <c r="C10" s="467">
        <v>102.2074743439332</v>
      </c>
      <c r="E10" s="240"/>
    </row>
    <row r="11" spans="1:32" ht="20.100000000000001" customHeight="1">
      <c r="A11" s="240" t="s">
        <v>661</v>
      </c>
      <c r="B11" s="468">
        <v>105.5228422139139</v>
      </c>
      <c r="C11" s="467">
        <v>101.47035046103734</v>
      </c>
      <c r="D11" s="234"/>
      <c r="E11" s="240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</row>
    <row r="12" spans="1:32" ht="20.100000000000001" customHeight="1">
      <c r="A12" s="240" t="s">
        <v>377</v>
      </c>
      <c r="B12" s="468">
        <v>108.25707920250906</v>
      </c>
      <c r="C12" s="467">
        <v>101.67255536920312</v>
      </c>
      <c r="D12" s="234"/>
      <c r="E12" s="240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</row>
    <row r="13" spans="1:32" ht="20.100000000000001" customHeight="1">
      <c r="A13" s="241" t="s">
        <v>376</v>
      </c>
      <c r="B13" s="467"/>
      <c r="C13" s="467"/>
      <c r="D13" s="234"/>
      <c r="E13" s="351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</row>
    <row r="14" spans="1:32" ht="20.100000000000001" customHeight="1">
      <c r="A14" s="240" t="s">
        <v>375</v>
      </c>
      <c r="B14" s="468">
        <v>105.01428634626193</v>
      </c>
      <c r="C14" s="467">
        <v>101.92132953843438</v>
      </c>
      <c r="D14" s="234"/>
      <c r="E14" s="240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</row>
    <row r="15" spans="1:32" ht="20.100000000000001" customHeight="1">
      <c r="A15" s="240" t="s">
        <v>374</v>
      </c>
      <c r="B15" s="467">
        <v>103.39599473445237</v>
      </c>
      <c r="C15" s="467">
        <v>100.8360444909699</v>
      </c>
      <c r="D15" s="234"/>
      <c r="E15" s="240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</row>
    <row r="16" spans="1:32" ht="20.100000000000001" customHeight="1">
      <c r="A16" s="240" t="s">
        <v>662</v>
      </c>
      <c r="B16" s="467">
        <v>106.15852565752854</v>
      </c>
      <c r="C16" s="467">
        <v>101.50172842487409</v>
      </c>
      <c r="D16" s="234"/>
      <c r="E16" s="240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</row>
    <row r="17" spans="1:32" ht="20.100000000000001" customHeight="1">
      <c r="A17" s="240" t="s">
        <v>663</v>
      </c>
      <c r="B17" s="467">
        <v>100.5303640109986</v>
      </c>
      <c r="C17" s="467">
        <v>100.44856537872948</v>
      </c>
      <c r="D17" s="234"/>
      <c r="E17" s="240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</row>
    <row r="18" spans="1:32" ht="20.100000000000001" customHeight="1">
      <c r="A18" s="240" t="s">
        <v>373</v>
      </c>
      <c r="B18" s="467">
        <v>101.50208270320749</v>
      </c>
      <c r="C18" s="467">
        <v>99.893675104455042</v>
      </c>
      <c r="D18" s="234"/>
      <c r="E18" s="240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</row>
    <row r="19" spans="1:32" ht="20.100000000000001" customHeight="1">
      <c r="A19" s="240" t="s">
        <v>372</v>
      </c>
      <c r="B19" s="467">
        <v>105.57896165161318</v>
      </c>
      <c r="C19" s="467">
        <v>103.02309899545783</v>
      </c>
      <c r="D19" s="234"/>
      <c r="E19" s="240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</row>
    <row r="20" spans="1:32" ht="20.100000000000001" customHeight="1">
      <c r="A20" s="240" t="s">
        <v>371</v>
      </c>
      <c r="B20" s="467">
        <v>103.18618575399525</v>
      </c>
      <c r="C20" s="467">
        <v>101.69438841785254</v>
      </c>
      <c r="D20" s="234"/>
      <c r="E20" s="240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</row>
    <row r="21" spans="1:32" ht="20.100000000000001" customHeight="1">
      <c r="A21" s="240"/>
      <c r="B21" s="467"/>
      <c r="C21" s="467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</row>
    <row r="22" spans="1:32" ht="20.100000000000001" customHeight="1">
      <c r="A22" s="240"/>
      <c r="B22" s="467"/>
      <c r="C22" s="467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</row>
    <row r="23" spans="1:32" ht="20.100000000000001" customHeight="1">
      <c r="A23" s="240"/>
      <c r="B23" s="467"/>
      <c r="C23" s="467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</row>
    <row r="24" spans="1:32" ht="20.100000000000001" customHeight="1">
      <c r="A24" s="240"/>
      <c r="B24" s="467"/>
      <c r="C24" s="467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</row>
    <row r="25" spans="1:32" ht="20.100000000000001" customHeight="1">
      <c r="A25" s="240"/>
      <c r="B25" s="467"/>
      <c r="C25" s="467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</row>
    <row r="26" spans="1:32" ht="20.100000000000001" customHeight="1">
      <c r="A26" s="239"/>
      <c r="B26" s="728"/>
      <c r="C26" s="728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</row>
    <row r="27" spans="1:32" ht="20.100000000000001" customHeight="1">
      <c r="A27" s="239"/>
      <c r="B27" s="728"/>
      <c r="C27" s="728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</row>
    <row r="28" spans="1:32" ht="20.100000000000001" customHeight="1">
      <c r="A28" s="239"/>
      <c r="B28" s="728"/>
      <c r="C28" s="728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</row>
    <row r="29" spans="1:32" ht="20.100000000000001" customHeight="1">
      <c r="A29" s="239"/>
      <c r="B29" s="728"/>
      <c r="C29" s="728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</row>
    <row r="30" spans="1:32" ht="20.100000000000001" customHeight="1">
      <c r="A30" s="239"/>
      <c r="B30" s="728"/>
      <c r="C30" s="728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</row>
    <row r="31" spans="1:32" ht="20.100000000000001" customHeight="1">
      <c r="A31" s="238"/>
      <c r="B31" s="728"/>
      <c r="C31" s="728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</row>
    <row r="32" spans="1:32" ht="20.100000000000001" customHeight="1">
      <c r="A32" s="238"/>
      <c r="B32" s="728"/>
      <c r="C32" s="728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</row>
    <row r="33" spans="1:32" ht="20.100000000000001" customHeight="1">
      <c r="A33" s="238"/>
      <c r="B33" s="728"/>
      <c r="C33" s="728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</row>
    <row r="34" spans="1:32" ht="20.100000000000001" customHeight="1">
      <c r="A34" s="238"/>
      <c r="B34" s="728"/>
      <c r="C34" s="728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</row>
    <row r="35" spans="1:32" ht="20.100000000000001" customHeight="1">
      <c r="A35" s="238"/>
      <c r="B35" s="728"/>
      <c r="C35" s="728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</row>
    <row r="36" spans="1:32" ht="20.100000000000001" customHeight="1">
      <c r="A36" s="238"/>
      <c r="B36" s="728"/>
      <c r="C36" s="728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</row>
    <row r="37" spans="1:32" ht="20.100000000000001" customHeight="1">
      <c r="A37" s="238"/>
      <c r="B37" s="728"/>
      <c r="C37" s="728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</row>
    <row r="38" spans="1:32" ht="20.100000000000001" customHeight="1">
      <c r="A38" s="238"/>
      <c r="B38" s="728"/>
      <c r="C38" s="728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</row>
    <row r="39" spans="1:32" ht="20.100000000000001" customHeight="1">
      <c r="A39" s="238"/>
      <c r="B39" s="728"/>
      <c r="C39" s="728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</row>
    <row r="40" spans="1:32" ht="20.100000000000001" customHeight="1">
      <c r="A40" s="238"/>
      <c r="B40" s="728"/>
      <c r="C40" s="728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</row>
    <row r="41" spans="1:32" ht="20.100000000000001" customHeight="1">
      <c r="A41" s="238"/>
      <c r="B41" s="728"/>
      <c r="C41" s="728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</row>
    <row r="42" spans="1:32" ht="20.100000000000001" customHeight="1">
      <c r="A42" s="238"/>
      <c r="B42" s="728"/>
      <c r="C42" s="728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</row>
    <row r="43" spans="1:32" ht="20.100000000000001" customHeight="1">
      <c r="A43" s="238"/>
      <c r="B43" s="728"/>
      <c r="C43" s="728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</row>
    <row r="44" spans="1:32" ht="20.100000000000001" customHeight="1">
      <c r="A44" s="238"/>
      <c r="B44" s="728"/>
      <c r="C44" s="728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</row>
    <row r="45" spans="1:32" ht="20.100000000000001" customHeight="1">
      <c r="A45" s="238"/>
      <c r="B45" s="728"/>
      <c r="C45" s="728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</row>
    <row r="46" spans="1:32" ht="20.100000000000001" customHeight="1">
      <c r="A46" s="238"/>
      <c r="B46" s="728"/>
      <c r="C46" s="728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</row>
    <row r="47" spans="1:32" ht="20.100000000000001" customHeight="1">
      <c r="A47" s="238"/>
      <c r="B47" s="728"/>
      <c r="C47" s="728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</row>
    <row r="48" spans="1:32" ht="20.100000000000001" customHeight="1">
      <c r="A48" s="238"/>
      <c r="B48" s="728"/>
      <c r="C48" s="728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</row>
    <row r="49" spans="1:32" ht="20.100000000000001" customHeight="1">
      <c r="A49" s="238"/>
      <c r="B49" s="722"/>
      <c r="C49" s="722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</row>
    <row r="50" spans="1:32" ht="20.100000000000001" customHeight="1">
      <c r="A50" s="238"/>
      <c r="B50" s="722"/>
      <c r="C50" s="722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</row>
    <row r="51" spans="1:32" ht="20.100000000000001" customHeight="1">
      <c r="A51" s="238"/>
      <c r="B51" s="722"/>
      <c r="C51" s="722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</row>
    <row r="52" spans="1:32" ht="20.100000000000001" customHeight="1">
      <c r="A52" s="238"/>
      <c r="B52" s="722"/>
      <c r="C52" s="722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</row>
    <row r="53" spans="1:32" ht="20.100000000000001" customHeight="1">
      <c r="A53" s="238"/>
      <c r="B53" s="722"/>
      <c r="C53" s="722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</row>
    <row r="54" spans="1:32" ht="20.100000000000001" customHeight="1">
      <c r="A54" s="238"/>
      <c r="B54" s="722"/>
      <c r="C54" s="722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</row>
    <row r="55" spans="1:32" ht="20.100000000000001" customHeight="1">
      <c r="A55" s="238"/>
      <c r="B55" s="722"/>
      <c r="C55" s="722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</row>
    <row r="56" spans="1:32" ht="20.100000000000001" customHeight="1">
      <c r="A56" s="238"/>
      <c r="B56" s="722"/>
      <c r="C56" s="722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</row>
    <row r="57" spans="1:32" ht="20.100000000000001" customHeight="1">
      <c r="A57" s="238"/>
      <c r="B57" s="722"/>
      <c r="C57" s="722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</row>
    <row r="58" spans="1:32" ht="20.100000000000001" customHeight="1">
      <c r="A58" s="238"/>
      <c r="B58" s="722"/>
      <c r="C58" s="722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</row>
    <row r="59" spans="1:32" ht="25.35" customHeight="1">
      <c r="A59" s="238"/>
      <c r="B59" s="722"/>
      <c r="C59" s="722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</row>
    <row r="60" spans="1:32" ht="25.35" customHeight="1">
      <c r="A60" s="238"/>
      <c r="B60" s="722"/>
      <c r="C60" s="722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</row>
    <row r="61" spans="1:32" ht="25.35" customHeight="1">
      <c r="A61" s="238"/>
      <c r="B61" s="722"/>
      <c r="C61" s="722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</row>
    <row r="62" spans="1:32" ht="25.35" customHeight="1">
      <c r="A62" s="237"/>
      <c r="B62" s="722"/>
      <c r="C62" s="722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</row>
    <row r="63" spans="1:32" ht="25.35" customHeight="1">
      <c r="A63" s="237"/>
      <c r="B63" s="722"/>
      <c r="C63" s="722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</row>
    <row r="64" spans="1:32" ht="25.35" customHeight="1">
      <c r="A64" s="237"/>
      <c r="B64" s="722"/>
      <c r="C64" s="722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</row>
    <row r="65" spans="1:32" ht="25.35" customHeight="1">
      <c r="A65" s="237"/>
      <c r="B65" s="722"/>
      <c r="C65" s="722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</row>
    <row r="66" spans="1:32" ht="25.35" customHeight="1">
      <c r="A66" s="237"/>
      <c r="B66" s="722"/>
      <c r="C66" s="722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</row>
    <row r="67" spans="1:32" ht="25.35" customHeight="1">
      <c r="A67" s="237"/>
      <c r="B67" s="722"/>
      <c r="C67" s="722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</row>
    <row r="68" spans="1:32" ht="25.35" customHeight="1">
      <c r="A68" s="237"/>
      <c r="B68" s="722"/>
      <c r="C68" s="722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</row>
    <row r="69" spans="1:32" ht="25.35" customHeight="1">
      <c r="A69" s="237"/>
      <c r="B69" s="722"/>
      <c r="C69" s="722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</row>
    <row r="70" spans="1:32" ht="25.35" customHeight="1">
      <c r="A70" s="237"/>
      <c r="B70" s="722"/>
      <c r="C70" s="722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</row>
    <row r="71" spans="1:32" ht="25.35" customHeight="1">
      <c r="A71" s="237"/>
      <c r="B71" s="722"/>
      <c r="C71" s="722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</row>
    <row r="72" spans="1:32" ht="25.35" customHeight="1">
      <c r="A72" s="237"/>
      <c r="B72" s="722"/>
      <c r="C72" s="722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</row>
    <row r="73" spans="1:32" ht="25.35" customHeight="1">
      <c r="A73" s="237"/>
      <c r="B73" s="722"/>
      <c r="C73" s="722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</row>
    <row r="74" spans="1:32" ht="25.35" customHeight="1">
      <c r="A74" s="237"/>
      <c r="B74" s="722"/>
      <c r="C74" s="722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</row>
    <row r="75" spans="1:32" ht="25.35" customHeight="1">
      <c r="A75" s="237"/>
      <c r="B75" s="722"/>
      <c r="C75" s="722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</row>
    <row r="76" spans="1:32" ht="25.35" customHeight="1">
      <c r="A76" s="237"/>
      <c r="B76" s="722"/>
      <c r="C76" s="722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</row>
    <row r="77" spans="1:32" ht="25.35" customHeight="1">
      <c r="A77" s="237"/>
      <c r="B77" s="722"/>
      <c r="C77" s="722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</row>
    <row r="78" spans="1:32" ht="25.35" customHeight="1">
      <c r="A78" s="237"/>
      <c r="B78" s="722"/>
      <c r="C78" s="722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</row>
    <row r="79" spans="1:32" ht="25.35" customHeight="1">
      <c r="A79" s="237"/>
      <c r="B79" s="722"/>
      <c r="C79" s="722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</row>
    <row r="80" spans="1:32" ht="25.35" customHeight="1">
      <c r="A80" s="237"/>
      <c r="B80" s="722"/>
      <c r="C80" s="722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</row>
    <row r="81" spans="1:32" ht="25.35" customHeight="1">
      <c r="A81" s="237"/>
      <c r="B81" s="722"/>
      <c r="C81" s="722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</row>
    <row r="82" spans="1:32" ht="25.35" customHeight="1">
      <c r="A82" s="237"/>
      <c r="B82" s="722"/>
      <c r="C82" s="722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</row>
    <row r="83" spans="1:32" ht="25.35" customHeight="1">
      <c r="A83" s="237"/>
      <c r="B83" s="722"/>
      <c r="C83" s="722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</row>
    <row r="84" spans="1:32" ht="25.35" customHeight="1">
      <c r="A84" s="237"/>
      <c r="B84" s="722"/>
      <c r="C84" s="722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</row>
    <row r="85" spans="1:32" ht="25.35" customHeight="1">
      <c r="A85" s="237"/>
      <c r="B85" s="722"/>
      <c r="C85" s="722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</row>
    <row r="86" spans="1:32" ht="25.35" customHeight="1">
      <c r="A86" s="237"/>
      <c r="B86" s="722"/>
      <c r="C86" s="722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</row>
    <row r="87" spans="1:32" ht="25.35" customHeight="1">
      <c r="A87" s="237"/>
      <c r="B87" s="722"/>
      <c r="C87" s="722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</row>
    <row r="88" spans="1:32" ht="25.35" customHeight="1">
      <c r="A88" s="237"/>
      <c r="B88" s="722"/>
      <c r="C88" s="722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</row>
    <row r="89" spans="1:32" ht="25.35" customHeight="1">
      <c r="A89" s="237"/>
      <c r="B89" s="722"/>
      <c r="C89" s="722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</row>
    <row r="90" spans="1:32" ht="25.35" customHeight="1">
      <c r="A90" s="237"/>
      <c r="B90" s="722"/>
      <c r="C90" s="722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</row>
    <row r="91" spans="1:32" ht="25.35" customHeight="1">
      <c r="A91" s="237"/>
      <c r="B91" s="722"/>
      <c r="C91" s="722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</row>
    <row r="92" spans="1:32" ht="25.35" customHeight="1">
      <c r="A92" s="237"/>
      <c r="B92" s="722"/>
      <c r="C92" s="722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</row>
    <row r="93" spans="1:32" ht="25.35" customHeight="1">
      <c r="A93" s="237"/>
      <c r="B93" s="722"/>
      <c r="C93" s="722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</row>
    <row r="94" spans="1:32" ht="25.35" customHeight="1">
      <c r="A94" s="237"/>
      <c r="B94" s="722"/>
      <c r="C94" s="722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</row>
    <row r="95" spans="1:32" ht="25.35" customHeight="1">
      <c r="A95" s="237"/>
      <c r="B95" s="722"/>
      <c r="C95" s="722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</row>
    <row r="96" spans="1:32" ht="25.35" customHeight="1">
      <c r="A96" s="236"/>
      <c r="B96" s="722"/>
      <c r="C96" s="722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</row>
    <row r="97" spans="1:32" ht="25.35" customHeight="1">
      <c r="A97" s="236"/>
      <c r="B97" s="722"/>
      <c r="C97" s="722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</row>
    <row r="98" spans="1:32" ht="25.35" customHeight="1">
      <c r="A98" s="236"/>
      <c r="B98" s="722"/>
      <c r="C98" s="722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</row>
    <row r="99" spans="1:32" ht="25.35" customHeight="1">
      <c r="A99" s="236"/>
      <c r="B99" s="722"/>
      <c r="C99" s="722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</row>
    <row r="100" spans="1:32" ht="25.35" customHeight="1">
      <c r="A100" s="236"/>
      <c r="B100" s="722"/>
      <c r="C100" s="722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</row>
    <row r="101" spans="1:32" ht="25.35" customHeight="1">
      <c r="A101" s="236"/>
      <c r="B101" s="722"/>
      <c r="C101" s="722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</row>
    <row r="102" spans="1:32" ht="25.35" customHeight="1">
      <c r="A102" s="236"/>
      <c r="B102" s="722"/>
      <c r="C102" s="722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</row>
    <row r="103" spans="1:32" ht="25.35" customHeight="1">
      <c r="A103" s="236"/>
      <c r="B103" s="722"/>
      <c r="C103" s="722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</row>
    <row r="104" spans="1:32" ht="25.35" customHeight="1">
      <c r="B104" s="722"/>
      <c r="C104" s="722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</row>
    <row r="105" spans="1:32" ht="25.35" customHeight="1">
      <c r="A105" s="236"/>
      <c r="B105" s="722"/>
      <c r="C105" s="722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</row>
    <row r="106" spans="1:32" ht="25.35" customHeight="1">
      <c r="A106" s="236"/>
      <c r="B106" s="722"/>
      <c r="C106" s="722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</row>
    <row r="107" spans="1:32" ht="25.35" customHeight="1">
      <c r="A107" s="236"/>
      <c r="B107" s="722"/>
      <c r="C107" s="722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</row>
    <row r="108" spans="1:32" ht="25.35" customHeight="1">
      <c r="A108" s="236"/>
      <c r="B108" s="722"/>
      <c r="C108" s="722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</row>
    <row r="109" spans="1:32" ht="25.35" customHeight="1">
      <c r="A109" s="236"/>
      <c r="B109" s="722"/>
      <c r="C109" s="722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</row>
    <row r="110" spans="1:32" ht="25.35" customHeight="1">
      <c r="A110" s="236"/>
      <c r="B110" s="722"/>
      <c r="C110" s="722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</row>
    <row r="111" spans="1:32" ht="25.35" customHeight="1">
      <c r="A111" s="236"/>
      <c r="B111" s="722"/>
      <c r="C111" s="722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</row>
    <row r="112" spans="1:32" ht="25.35" customHeight="1">
      <c r="A112" s="236"/>
      <c r="B112" s="722"/>
      <c r="C112" s="722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</row>
    <row r="113" spans="1:32" ht="25.35" customHeight="1">
      <c r="A113" s="236"/>
      <c r="B113" s="722"/>
      <c r="C113" s="722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</row>
    <row r="114" spans="1:32" ht="25.35" customHeight="1">
      <c r="A114" s="236"/>
      <c r="B114" s="722"/>
      <c r="C114" s="722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</row>
    <row r="115" spans="1:32" ht="25.35" customHeight="1">
      <c r="A115" s="236"/>
      <c r="B115" s="722"/>
      <c r="C115" s="722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</row>
    <row r="116" spans="1:32" ht="25.35" customHeight="1">
      <c r="A116" s="236"/>
      <c r="B116" s="722"/>
      <c r="C116" s="722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</row>
    <row r="117" spans="1:32" ht="25.35" customHeight="1">
      <c r="A117" s="236"/>
      <c r="B117" s="722"/>
      <c r="C117" s="722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</row>
    <row r="118" spans="1:32" ht="25.35" customHeight="1">
      <c r="A118" s="236"/>
      <c r="B118" s="722"/>
      <c r="C118" s="722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</row>
    <row r="119" spans="1:32" ht="25.35" customHeight="1">
      <c r="A119" s="236"/>
      <c r="B119" s="722"/>
      <c r="C119" s="722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</row>
    <row r="120" spans="1:32" ht="25.35" customHeight="1">
      <c r="A120" s="236"/>
      <c r="B120" s="722"/>
      <c r="C120" s="722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</row>
    <row r="121" spans="1:32" ht="25.35" customHeight="1">
      <c r="A121" s="236"/>
      <c r="B121" s="722"/>
      <c r="C121" s="722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</row>
    <row r="122" spans="1:32" ht="25.35" customHeight="1">
      <c r="A122" s="236"/>
      <c r="B122" s="722"/>
      <c r="C122" s="722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</row>
    <row r="123" spans="1:32" ht="25.35" customHeight="1">
      <c r="A123" s="236"/>
      <c r="B123" s="722"/>
      <c r="C123" s="722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</row>
    <row r="124" spans="1:32" ht="25.35" customHeight="1">
      <c r="A124" s="236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</row>
    <row r="125" spans="1:32" ht="25.35" customHeight="1">
      <c r="A125" s="236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</row>
    <row r="126" spans="1:32" ht="25.35" customHeight="1">
      <c r="A126" s="236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</row>
    <row r="127" spans="1:32" ht="25.35" customHeight="1">
      <c r="A127" s="236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</row>
    <row r="128" spans="1:32" ht="25.35" customHeight="1">
      <c r="A128" s="236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</row>
    <row r="129" spans="1:32" ht="25.35" customHeight="1">
      <c r="A129" s="236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</row>
    <row r="130" spans="1:32" ht="25.35" customHeight="1">
      <c r="A130" s="236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</row>
    <row r="131" spans="1:32" ht="25.35" customHeight="1">
      <c r="A131" s="236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</row>
    <row r="132" spans="1:32" ht="25.35" customHeight="1">
      <c r="A132" s="236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</row>
    <row r="133" spans="1:32" ht="25.35" customHeight="1">
      <c r="A133" s="236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</row>
    <row r="134" spans="1:32" ht="25.35" customHeight="1">
      <c r="A134" s="236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</row>
    <row r="135" spans="1:32" ht="25.35" customHeight="1">
      <c r="A135" s="236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</row>
    <row r="136" spans="1:32" ht="25.35" customHeight="1">
      <c r="A136" s="236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</row>
    <row r="137" spans="1:32" ht="25.35" customHeight="1">
      <c r="A137" s="236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</row>
    <row r="138" spans="1:32" ht="25.35" customHeight="1">
      <c r="A138" s="236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</row>
    <row r="139" spans="1:32" ht="25.35" customHeight="1">
      <c r="A139" s="236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</row>
    <row r="140" spans="1:32" ht="25.35" customHeight="1">
      <c r="A140" s="236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</row>
    <row r="141" spans="1:32" ht="25.35" customHeight="1">
      <c r="A141" s="236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</row>
    <row r="142" spans="1:32" ht="25.35" customHeight="1">
      <c r="A142" s="236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</row>
    <row r="143" spans="1:32" ht="25.35" customHeight="1">
      <c r="A143" s="236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</row>
    <row r="144" spans="1:32" ht="25.35" customHeight="1">
      <c r="A144" s="236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</row>
    <row r="145" spans="1:32" ht="25.35" customHeight="1">
      <c r="A145" s="236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</row>
    <row r="146" spans="1:32" ht="25.35" customHeight="1">
      <c r="A146" s="236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</row>
    <row r="147" spans="1:32" ht="25.35" customHeight="1">
      <c r="A147" s="236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</row>
    <row r="148" spans="1:32" ht="25.35" customHeight="1">
      <c r="A148" s="236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</row>
    <row r="149" spans="1:32" ht="25.35" customHeight="1">
      <c r="A149" s="236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</row>
    <row r="150" spans="1:32" ht="25.35" customHeight="1">
      <c r="A150" s="236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</row>
    <row r="151" spans="1:32" ht="25.35" customHeight="1">
      <c r="A151" s="236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</row>
    <row r="152" spans="1:32" ht="25.35" customHeight="1">
      <c r="A152" s="236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</row>
    <row r="153" spans="1:32" ht="25.35" customHeight="1">
      <c r="A153" s="236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</row>
    <row r="154" spans="1:32" ht="25.35" customHeight="1">
      <c r="A154" s="236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</row>
    <row r="155" spans="1:32" ht="25.35" customHeight="1">
      <c r="A155" s="236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</row>
    <row r="156" spans="1:32" ht="25.35" customHeight="1">
      <c r="A156" s="236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</row>
    <row r="157" spans="1:32" ht="25.35" customHeight="1">
      <c r="A157" s="236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</row>
    <row r="158" spans="1:32" ht="25.35" customHeight="1">
      <c r="A158" s="236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</row>
    <row r="159" spans="1:32" ht="25.35" customHeight="1">
      <c r="A159" s="236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</row>
    <row r="160" spans="1:32" ht="25.35" customHeight="1">
      <c r="A160" s="236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</row>
    <row r="161" spans="1:32" ht="25.35" customHeight="1">
      <c r="A161" s="236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</row>
    <row r="162" spans="1:32" ht="25.35" customHeight="1">
      <c r="A162" s="236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</row>
    <row r="163" spans="1:32" ht="25.35" customHeight="1">
      <c r="A163" s="236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</row>
    <row r="164" spans="1:32" ht="25.35" customHeight="1">
      <c r="A164" s="236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</row>
    <row r="165" spans="1:32" ht="25.35" customHeight="1">
      <c r="A165" s="236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</row>
    <row r="166" spans="1:32" ht="25.35" customHeight="1">
      <c r="A166" s="236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</row>
    <row r="167" spans="1:32" ht="25.35" customHeight="1">
      <c r="A167" s="236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</row>
    <row r="168" spans="1:32" ht="25.35" customHeight="1">
      <c r="A168" s="236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</row>
    <row r="169" spans="1:32" ht="25.35" customHeight="1">
      <c r="A169" s="236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</row>
    <row r="170" spans="1:32" ht="25.35" customHeight="1">
      <c r="A170" s="236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</row>
    <row r="171" spans="1:32" ht="25.35" customHeight="1">
      <c r="A171" s="236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</row>
    <row r="172" spans="1:32" ht="25.35" customHeight="1">
      <c r="A172" s="236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</row>
    <row r="173" spans="1:32" ht="25.35" customHeight="1">
      <c r="A173" s="236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</row>
    <row r="174" spans="1:32" ht="25.35" customHeight="1">
      <c r="A174" s="236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</row>
    <row r="175" spans="1:32" ht="25.35" customHeight="1">
      <c r="A175" s="236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</row>
    <row r="176" spans="1:32" ht="25.35" customHeight="1">
      <c r="A176" s="236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</row>
    <row r="177" spans="1:32" ht="25.35" customHeight="1">
      <c r="A177" s="236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</row>
    <row r="178" spans="1:32" ht="25.35" customHeight="1">
      <c r="A178" s="236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</row>
    <row r="179" spans="1:32" ht="25.35" customHeight="1">
      <c r="A179" s="236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</row>
    <row r="180" spans="1:32" ht="25.35" customHeight="1">
      <c r="A180" s="236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</row>
    <row r="181" spans="1:32" ht="25.35" customHeight="1">
      <c r="A181" s="236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</row>
    <row r="182" spans="1:32" ht="25.35" customHeight="1">
      <c r="A182" s="236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</row>
    <row r="183" spans="1:32" ht="25.35" customHeight="1">
      <c r="A183" s="236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</row>
    <row r="184" spans="1:32" ht="25.35" customHeight="1">
      <c r="A184" s="236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</row>
    <row r="185" spans="1:32" ht="25.35" customHeight="1">
      <c r="A185" s="236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</row>
    <row r="186" spans="1:32" ht="25.35" customHeight="1">
      <c r="A186" s="236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</row>
    <row r="187" spans="1:32" ht="25.35" customHeight="1">
      <c r="A187" s="236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</row>
    <row r="188" spans="1:32" ht="25.35" customHeight="1">
      <c r="A188" s="236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</row>
    <row r="189" spans="1:32" ht="25.35" customHeight="1">
      <c r="A189" s="236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</row>
    <row r="190" spans="1:32" ht="25.35" customHeight="1">
      <c r="A190" s="236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</row>
    <row r="191" spans="1:32" ht="25.35" customHeight="1">
      <c r="A191" s="236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</row>
    <row r="192" spans="1:32" ht="25.35" customHeight="1">
      <c r="A192" s="236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</row>
    <row r="193" spans="1:32" ht="25.35" customHeight="1">
      <c r="A193" s="236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</row>
    <row r="194" spans="1:32" ht="25.35" customHeight="1">
      <c r="A194" s="236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</row>
    <row r="195" spans="1:32" ht="25.35" customHeight="1">
      <c r="A195" s="236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</row>
    <row r="196" spans="1:32" ht="25.35" customHeight="1">
      <c r="A196" s="236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</row>
    <row r="197" spans="1:32" ht="25.35" customHeight="1">
      <c r="A197" s="236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</row>
    <row r="198" spans="1:32" ht="25.35" customHeight="1">
      <c r="A198" s="236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</row>
    <row r="199" spans="1:32" ht="25.35" customHeight="1">
      <c r="A199" s="236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</row>
    <row r="200" spans="1:32" ht="25.35" customHeight="1">
      <c r="A200" s="236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</row>
    <row r="201" spans="1:32" ht="25.35" customHeight="1">
      <c r="A201" s="236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</row>
    <row r="202" spans="1:32" ht="25.35" customHeight="1">
      <c r="A202" s="236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</row>
    <row r="203" spans="1:32" ht="25.35" customHeight="1">
      <c r="A203" s="236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</row>
    <row r="204" spans="1:32" ht="25.35" customHeight="1">
      <c r="A204" s="236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</row>
    <row r="205" spans="1:32" ht="25.35" customHeight="1">
      <c r="A205" s="236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</row>
    <row r="206" spans="1:32" ht="25.35" customHeight="1">
      <c r="A206" s="236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</row>
    <row r="207" spans="1:32" ht="25.35" customHeight="1">
      <c r="A207" s="236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</row>
    <row r="208" spans="1:32" ht="25.35" customHeight="1">
      <c r="A208" s="236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</row>
    <row r="209" spans="1:32" ht="25.35" customHeight="1">
      <c r="A209" s="236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</row>
    <row r="210" spans="1:32" ht="25.35" customHeight="1">
      <c r="A210" s="236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</row>
    <row r="211" spans="1:32" ht="25.35" customHeight="1">
      <c r="A211" s="236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</row>
    <row r="212" spans="1:32" ht="25.35" customHeight="1">
      <c r="A212" s="236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</row>
    <row r="213" spans="1:32" ht="25.35" customHeight="1">
      <c r="A213" s="236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</row>
    <row r="214" spans="1:32" ht="25.35" customHeight="1">
      <c r="A214" s="236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</row>
    <row r="215" spans="1:32" ht="25.35" customHeight="1">
      <c r="A215" s="236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</row>
    <row r="216" spans="1:32" ht="25.35" customHeight="1">
      <c r="A216" s="236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</row>
    <row r="217" spans="1:32" ht="25.35" customHeight="1">
      <c r="A217" s="236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  <c r="Z217" s="234"/>
      <c r="AA217" s="234"/>
      <c r="AB217" s="234"/>
      <c r="AC217" s="234"/>
      <c r="AD217" s="234"/>
      <c r="AE217" s="234"/>
      <c r="AF217" s="234"/>
    </row>
    <row r="218" spans="1:32" ht="25.35" customHeight="1">
      <c r="A218" s="236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</row>
    <row r="219" spans="1:32" ht="25.35" customHeight="1">
      <c r="A219" s="236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</row>
    <row r="220" spans="1:32" ht="25.35" customHeight="1">
      <c r="A220" s="236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</row>
    <row r="221" spans="1:32" ht="25.35" customHeight="1">
      <c r="A221" s="236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</row>
    <row r="222" spans="1:32" ht="25.35" customHeight="1">
      <c r="A222" s="236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</row>
    <row r="223" spans="1:32" ht="25.35" customHeight="1">
      <c r="A223" s="236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34"/>
    </row>
    <row r="224" spans="1:32" ht="25.35" customHeight="1">
      <c r="A224" s="236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</row>
    <row r="225" spans="1:32" ht="25.35" customHeight="1">
      <c r="A225" s="236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</row>
    <row r="226" spans="1:32" ht="25.35" customHeight="1">
      <c r="A226" s="236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</row>
    <row r="227" spans="1:32" ht="25.35" customHeight="1">
      <c r="A227" s="236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  <c r="X227" s="234"/>
      <c r="Y227" s="234"/>
      <c r="Z227" s="234"/>
      <c r="AA227" s="234"/>
      <c r="AB227" s="234"/>
      <c r="AC227" s="234"/>
      <c r="AD227" s="234"/>
      <c r="AE227" s="234"/>
      <c r="AF227" s="234"/>
    </row>
    <row r="228" spans="1:32" ht="25.35" customHeight="1">
      <c r="A228" s="236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</row>
    <row r="229" spans="1:32" ht="25.35" customHeight="1">
      <c r="A229" s="236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</row>
    <row r="230" spans="1:32" ht="25.35" customHeight="1">
      <c r="A230" s="236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</row>
    <row r="231" spans="1:32" ht="25.35" customHeight="1">
      <c r="A231" s="236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</row>
    <row r="232" spans="1:32" ht="25.35" customHeight="1">
      <c r="A232" s="236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</row>
    <row r="233" spans="1:32" ht="25.35" customHeight="1">
      <c r="A233" s="236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</row>
    <row r="234" spans="1:32" ht="25.35" customHeight="1">
      <c r="A234" s="236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</row>
    <row r="235" spans="1:32" ht="25.35" customHeight="1">
      <c r="A235" s="236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</row>
    <row r="236" spans="1:32" ht="25.35" customHeight="1">
      <c r="A236" s="236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  <c r="Z236" s="234"/>
      <c r="AA236" s="234"/>
      <c r="AB236" s="234"/>
      <c r="AC236" s="234"/>
      <c r="AD236" s="234"/>
      <c r="AE236" s="234"/>
      <c r="AF236" s="234"/>
    </row>
    <row r="237" spans="1:32" ht="25.35" customHeight="1">
      <c r="A237" s="236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</row>
    <row r="238" spans="1:32" ht="25.35" customHeight="1">
      <c r="A238" s="236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</row>
    <row r="239" spans="1:32" ht="25.35" customHeight="1">
      <c r="A239" s="236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</row>
    <row r="240" spans="1:32" ht="25.35" customHeight="1">
      <c r="A240" s="236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</row>
    <row r="241" spans="1:32" ht="25.35" customHeight="1">
      <c r="A241" s="236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</row>
    <row r="242" spans="1:32" ht="25.35" customHeight="1">
      <c r="A242" s="236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</row>
    <row r="243" spans="1:32" ht="25.35" customHeight="1">
      <c r="A243" s="236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  <c r="Z243" s="234"/>
      <c r="AA243" s="234"/>
      <c r="AB243" s="234"/>
      <c r="AC243" s="234"/>
      <c r="AD243" s="234"/>
      <c r="AE243" s="234"/>
      <c r="AF243" s="234"/>
    </row>
    <row r="244" spans="1:32" ht="25.35" customHeight="1">
      <c r="A244" s="236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4"/>
      <c r="X244" s="234"/>
      <c r="Y244" s="234"/>
      <c r="Z244" s="234"/>
      <c r="AA244" s="234"/>
      <c r="AB244" s="234"/>
      <c r="AC244" s="234"/>
      <c r="AD244" s="234"/>
      <c r="AE244" s="234"/>
      <c r="AF244" s="234"/>
    </row>
    <row r="245" spans="1:32" ht="25.35" customHeight="1">
      <c r="A245" s="236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4"/>
      <c r="AA245" s="234"/>
      <c r="AB245" s="234"/>
      <c r="AC245" s="234"/>
      <c r="AD245" s="234"/>
      <c r="AE245" s="234"/>
      <c r="AF245" s="234"/>
    </row>
    <row r="246" spans="1:32" ht="25.35" customHeight="1">
      <c r="A246" s="236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</row>
    <row r="247" spans="1:32" ht="25.35" customHeight="1">
      <c r="A247" s="236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  <c r="AA247" s="234"/>
      <c r="AB247" s="234"/>
      <c r="AC247" s="234"/>
      <c r="AD247" s="234"/>
      <c r="AE247" s="234"/>
      <c r="AF247" s="234"/>
    </row>
    <row r="248" spans="1:32" ht="25.35" customHeight="1">
      <c r="A248" s="236"/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  <c r="R248" s="234"/>
      <c r="S248" s="234"/>
      <c r="T248" s="234"/>
      <c r="U248" s="234"/>
      <c r="V248" s="234"/>
      <c r="W248" s="234"/>
      <c r="X248" s="234"/>
      <c r="Y248" s="234"/>
      <c r="Z248" s="234"/>
      <c r="AA248" s="234"/>
      <c r="AB248" s="234"/>
      <c r="AC248" s="234"/>
      <c r="AD248" s="234"/>
      <c r="AE248" s="234"/>
      <c r="AF248" s="234"/>
    </row>
    <row r="249" spans="1:32" ht="25.35" customHeight="1">
      <c r="A249" s="236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34"/>
      <c r="W249" s="234"/>
      <c r="X249" s="234"/>
      <c r="Y249" s="234"/>
      <c r="Z249" s="234"/>
      <c r="AA249" s="234"/>
      <c r="AB249" s="234"/>
      <c r="AC249" s="234"/>
      <c r="AD249" s="234"/>
      <c r="AE249" s="234"/>
      <c r="AF249" s="234"/>
    </row>
    <row r="250" spans="1:32" ht="25.35" customHeight="1">
      <c r="A250" s="236"/>
      <c r="D250" s="234"/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  <c r="R250" s="234"/>
      <c r="S250" s="234"/>
      <c r="T250" s="234"/>
      <c r="U250" s="234"/>
      <c r="V250" s="234"/>
      <c r="W250" s="234"/>
      <c r="X250" s="234"/>
      <c r="Y250" s="234"/>
      <c r="Z250" s="234"/>
      <c r="AA250" s="234"/>
      <c r="AB250" s="234"/>
      <c r="AC250" s="234"/>
      <c r="AD250" s="234"/>
      <c r="AE250" s="234"/>
      <c r="AF250" s="234"/>
    </row>
    <row r="251" spans="1:32" ht="25.35" customHeight="1">
      <c r="A251" s="236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</row>
    <row r="252" spans="1:32" ht="25.35" customHeight="1">
      <c r="A252" s="236"/>
      <c r="D252" s="234"/>
      <c r="E252" s="234"/>
      <c r="F252" s="234"/>
      <c r="G252" s="234"/>
      <c r="H252" s="234"/>
      <c r="I252" s="234"/>
      <c r="J252" s="234"/>
      <c r="K252" s="234"/>
      <c r="L252" s="234"/>
      <c r="M252" s="234"/>
      <c r="N252" s="234"/>
      <c r="O252" s="234"/>
      <c r="P252" s="234"/>
      <c r="Q252" s="234"/>
      <c r="R252" s="234"/>
      <c r="S252" s="234"/>
      <c r="T252" s="234"/>
      <c r="U252" s="234"/>
      <c r="V252" s="234"/>
      <c r="W252" s="234"/>
      <c r="X252" s="234"/>
      <c r="Y252" s="234"/>
      <c r="Z252" s="234"/>
      <c r="AA252" s="234"/>
      <c r="AB252" s="234"/>
      <c r="AC252" s="234"/>
      <c r="AD252" s="234"/>
      <c r="AE252" s="234"/>
      <c r="AF252" s="234"/>
    </row>
    <row r="253" spans="1:32" ht="25.35" customHeight="1">
      <c r="A253" s="236"/>
      <c r="D253" s="234"/>
      <c r="E253" s="234"/>
      <c r="F253" s="234"/>
      <c r="G253" s="234"/>
      <c r="H253" s="234"/>
      <c r="I253" s="234"/>
      <c r="J253" s="234"/>
      <c r="K253" s="234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34"/>
      <c r="W253" s="234"/>
      <c r="X253" s="234"/>
      <c r="Y253" s="234"/>
      <c r="Z253" s="234"/>
      <c r="AA253" s="234"/>
      <c r="AB253" s="234"/>
      <c r="AC253" s="234"/>
      <c r="AD253" s="234"/>
      <c r="AE253" s="234"/>
      <c r="AF253" s="234"/>
    </row>
    <row r="254" spans="1:32" ht="25.35" customHeight="1">
      <c r="A254" s="236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  <c r="Z254" s="234"/>
      <c r="AA254" s="234"/>
      <c r="AB254" s="234"/>
      <c r="AC254" s="234"/>
      <c r="AD254" s="234"/>
      <c r="AE254" s="234"/>
      <c r="AF254" s="234"/>
    </row>
    <row r="255" spans="1:32" ht="25.35" customHeight="1">
      <c r="A255" s="236"/>
      <c r="D255" s="234"/>
      <c r="E255" s="234"/>
      <c r="F255" s="234"/>
      <c r="G255" s="234"/>
      <c r="H255" s="234"/>
      <c r="I255" s="234"/>
      <c r="J255" s="234"/>
      <c r="K255" s="234"/>
      <c r="L255" s="234"/>
      <c r="M255" s="234"/>
      <c r="N255" s="234"/>
      <c r="O255" s="234"/>
      <c r="P255" s="234"/>
      <c r="Q255" s="234"/>
      <c r="R255" s="234"/>
      <c r="S255" s="234"/>
      <c r="T255" s="234"/>
      <c r="U255" s="234"/>
      <c r="V255" s="234"/>
      <c r="W255" s="234"/>
      <c r="X255" s="234"/>
      <c r="Y255" s="234"/>
      <c r="Z255" s="234"/>
      <c r="AA255" s="234"/>
      <c r="AB255" s="234"/>
      <c r="AC255" s="234"/>
      <c r="AD255" s="234"/>
      <c r="AE255" s="234"/>
      <c r="AF255" s="234"/>
    </row>
    <row r="256" spans="1:32" ht="25.35" customHeight="1">
      <c r="A256" s="236"/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4"/>
      <c r="Y256" s="234"/>
      <c r="Z256" s="234"/>
      <c r="AA256" s="234"/>
      <c r="AB256" s="234"/>
      <c r="AC256" s="234"/>
      <c r="AD256" s="234"/>
      <c r="AE256" s="234"/>
      <c r="AF256" s="234"/>
    </row>
    <row r="257" spans="1:32" ht="25.35" customHeight="1">
      <c r="A257" s="236"/>
      <c r="D257" s="234"/>
      <c r="E257" s="234"/>
      <c r="F257" s="234"/>
      <c r="G257" s="234"/>
      <c r="H257" s="234"/>
      <c r="I257" s="234"/>
      <c r="J257" s="234"/>
      <c r="K257" s="234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  <c r="Y257" s="234"/>
      <c r="Z257" s="234"/>
      <c r="AA257" s="234"/>
      <c r="AB257" s="234"/>
      <c r="AC257" s="234"/>
      <c r="AD257" s="234"/>
      <c r="AE257" s="234"/>
      <c r="AF257" s="234"/>
    </row>
    <row r="258" spans="1:32" ht="25.35" customHeight="1">
      <c r="A258" s="236"/>
      <c r="D258" s="234"/>
      <c r="E258" s="234"/>
      <c r="F258" s="234"/>
      <c r="G258" s="234"/>
      <c r="H258" s="234"/>
      <c r="I258" s="234"/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  <c r="Z258" s="234"/>
      <c r="AA258" s="234"/>
      <c r="AB258" s="234"/>
      <c r="AC258" s="234"/>
      <c r="AD258" s="234"/>
      <c r="AE258" s="234"/>
      <c r="AF258" s="234"/>
    </row>
    <row r="259" spans="1:32" ht="25.35" customHeight="1">
      <c r="A259" s="236"/>
      <c r="D259" s="234"/>
      <c r="E259" s="234"/>
      <c r="F259" s="234"/>
      <c r="G259" s="234"/>
      <c r="H259" s="234"/>
      <c r="I259" s="234"/>
      <c r="J259" s="234"/>
      <c r="K259" s="234"/>
      <c r="L259" s="234"/>
      <c r="M259" s="234"/>
      <c r="N259" s="234"/>
      <c r="O259" s="234"/>
      <c r="P259" s="234"/>
      <c r="Q259" s="234"/>
      <c r="R259" s="234"/>
      <c r="S259" s="234"/>
      <c r="T259" s="234"/>
      <c r="U259" s="234"/>
      <c r="V259" s="234"/>
      <c r="W259" s="234"/>
      <c r="X259" s="234"/>
      <c r="Y259" s="234"/>
      <c r="Z259" s="234"/>
      <c r="AA259" s="234"/>
      <c r="AB259" s="234"/>
      <c r="AC259" s="234"/>
      <c r="AD259" s="234"/>
      <c r="AE259" s="234"/>
      <c r="AF259" s="234"/>
    </row>
    <row r="260" spans="1:32" ht="25.35" customHeight="1">
      <c r="A260" s="236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  <c r="Z260" s="234"/>
      <c r="AA260" s="234"/>
      <c r="AB260" s="234"/>
      <c r="AC260" s="234"/>
      <c r="AD260" s="234"/>
      <c r="AE260" s="234"/>
      <c r="AF260" s="234"/>
    </row>
    <row r="261" spans="1:32" ht="25.35" customHeight="1">
      <c r="A261" s="236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  <c r="AA261" s="234"/>
      <c r="AB261" s="234"/>
      <c r="AC261" s="234"/>
      <c r="AD261" s="234"/>
      <c r="AE261" s="234"/>
      <c r="AF261" s="234"/>
    </row>
    <row r="262" spans="1:32" ht="25.35" customHeight="1">
      <c r="A262" s="236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  <c r="Z262" s="234"/>
      <c r="AA262" s="234"/>
      <c r="AB262" s="234"/>
      <c r="AC262" s="234"/>
      <c r="AD262" s="234"/>
      <c r="AE262" s="234"/>
      <c r="AF262" s="234"/>
    </row>
    <row r="263" spans="1:32" ht="25.35" customHeight="1">
      <c r="A263" s="236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  <c r="Z263" s="234"/>
      <c r="AA263" s="234"/>
      <c r="AB263" s="234"/>
      <c r="AC263" s="234"/>
      <c r="AD263" s="234"/>
      <c r="AE263" s="234"/>
      <c r="AF263" s="234"/>
    </row>
    <row r="264" spans="1:32" ht="25.35" customHeight="1">
      <c r="A264" s="236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  <c r="Z264" s="234"/>
      <c r="AA264" s="234"/>
      <c r="AB264" s="234"/>
      <c r="AC264" s="234"/>
      <c r="AD264" s="234"/>
      <c r="AE264" s="234"/>
      <c r="AF264" s="234"/>
    </row>
    <row r="265" spans="1:32" ht="25.35" customHeight="1">
      <c r="A265" s="236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  <c r="Z265" s="234"/>
      <c r="AA265" s="234"/>
      <c r="AB265" s="234"/>
      <c r="AC265" s="234"/>
      <c r="AD265" s="234"/>
      <c r="AE265" s="234"/>
      <c r="AF265" s="234"/>
    </row>
    <row r="266" spans="1:32" ht="25.35" customHeight="1">
      <c r="A266" s="236"/>
      <c r="D266" s="234"/>
      <c r="E266" s="234"/>
      <c r="F266" s="234"/>
      <c r="G266" s="234"/>
      <c r="H266" s="234"/>
      <c r="I266" s="234"/>
      <c r="J266" s="234"/>
      <c r="K266" s="234"/>
      <c r="L266" s="234"/>
      <c r="M266" s="234"/>
      <c r="N266" s="234"/>
      <c r="O266" s="234"/>
      <c r="P266" s="234"/>
      <c r="Q266" s="234"/>
      <c r="R266" s="234"/>
      <c r="S266" s="234"/>
      <c r="T266" s="234"/>
      <c r="U266" s="234"/>
      <c r="V266" s="234"/>
      <c r="W266" s="234"/>
      <c r="X266" s="234"/>
      <c r="Y266" s="234"/>
      <c r="Z266" s="234"/>
      <c r="AA266" s="234"/>
      <c r="AB266" s="234"/>
      <c r="AC266" s="234"/>
      <c r="AD266" s="234"/>
      <c r="AE266" s="234"/>
      <c r="AF266" s="234"/>
    </row>
    <row r="267" spans="1:32" ht="25.35" customHeight="1">
      <c r="A267" s="236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  <c r="Z267" s="234"/>
      <c r="AA267" s="234"/>
      <c r="AB267" s="234"/>
      <c r="AC267" s="234"/>
      <c r="AD267" s="234"/>
      <c r="AE267" s="234"/>
      <c r="AF267" s="234"/>
    </row>
    <row r="268" spans="1:32" ht="25.35" customHeight="1">
      <c r="A268" s="236"/>
      <c r="D268" s="234"/>
      <c r="E268" s="234"/>
      <c r="F268" s="234"/>
      <c r="G268" s="234"/>
      <c r="H268" s="234"/>
      <c r="I268" s="234"/>
      <c r="J268" s="234"/>
      <c r="K268" s="234"/>
      <c r="L268" s="234"/>
      <c r="M268" s="234"/>
      <c r="N268" s="234"/>
      <c r="O268" s="234"/>
      <c r="P268" s="234"/>
      <c r="Q268" s="234"/>
      <c r="R268" s="234"/>
      <c r="S268" s="234"/>
      <c r="T268" s="234"/>
      <c r="U268" s="234"/>
      <c r="V268" s="234"/>
      <c r="W268" s="234"/>
      <c r="X268" s="234"/>
      <c r="Y268" s="234"/>
      <c r="Z268" s="234"/>
      <c r="AA268" s="234"/>
      <c r="AB268" s="234"/>
      <c r="AC268" s="234"/>
      <c r="AD268" s="234"/>
      <c r="AE268" s="234"/>
      <c r="AF268" s="234"/>
    </row>
    <row r="269" spans="1:32" ht="25.35" customHeight="1">
      <c r="A269" s="236"/>
      <c r="D269" s="234"/>
      <c r="E269" s="234"/>
      <c r="F269" s="234"/>
      <c r="G269" s="234"/>
      <c r="H269" s="234"/>
      <c r="I269" s="234"/>
      <c r="J269" s="234"/>
      <c r="K269" s="234"/>
      <c r="L269" s="234"/>
      <c r="M269" s="234"/>
      <c r="N269" s="234"/>
      <c r="O269" s="234"/>
      <c r="P269" s="234"/>
      <c r="Q269" s="234"/>
      <c r="R269" s="234"/>
      <c r="S269" s="234"/>
      <c r="T269" s="234"/>
      <c r="U269" s="234"/>
      <c r="V269" s="234"/>
      <c r="W269" s="234"/>
      <c r="X269" s="234"/>
      <c r="Y269" s="234"/>
      <c r="Z269" s="234"/>
      <c r="AA269" s="234"/>
      <c r="AB269" s="234"/>
      <c r="AC269" s="234"/>
      <c r="AD269" s="234"/>
      <c r="AE269" s="234"/>
      <c r="AF269" s="234"/>
    </row>
    <row r="270" spans="1:32" ht="25.35" customHeight="1">
      <c r="A270" s="236"/>
      <c r="D270" s="234"/>
      <c r="E270" s="234"/>
      <c r="F270" s="234"/>
      <c r="G270" s="234"/>
      <c r="H270" s="234"/>
      <c r="I270" s="234"/>
      <c r="J270" s="234"/>
      <c r="K270" s="234"/>
      <c r="L270" s="234"/>
      <c r="M270" s="234"/>
      <c r="N270" s="234"/>
      <c r="O270" s="234"/>
      <c r="P270" s="234"/>
      <c r="Q270" s="234"/>
      <c r="R270" s="234"/>
      <c r="S270" s="234"/>
      <c r="T270" s="234"/>
      <c r="U270" s="234"/>
      <c r="V270" s="234"/>
      <c r="W270" s="234"/>
      <c r="X270" s="234"/>
      <c r="Y270" s="234"/>
      <c r="Z270" s="234"/>
      <c r="AA270" s="234"/>
      <c r="AB270" s="234"/>
      <c r="AC270" s="234"/>
      <c r="AD270" s="234"/>
      <c r="AE270" s="234"/>
      <c r="AF270" s="234"/>
    </row>
    <row r="271" spans="1:32" ht="25.35" customHeight="1">
      <c r="A271" s="236"/>
      <c r="D271" s="234"/>
      <c r="E271" s="234"/>
      <c r="F271" s="234"/>
      <c r="G271" s="234"/>
      <c r="H271" s="234"/>
      <c r="I271" s="234"/>
      <c r="J271" s="234"/>
      <c r="K271" s="234"/>
      <c r="L271" s="234"/>
      <c r="M271" s="234"/>
      <c r="N271" s="234"/>
      <c r="O271" s="234"/>
      <c r="P271" s="234"/>
      <c r="Q271" s="234"/>
      <c r="R271" s="234"/>
      <c r="S271" s="234"/>
      <c r="T271" s="234"/>
      <c r="U271" s="234"/>
      <c r="V271" s="234"/>
      <c r="W271" s="234"/>
      <c r="X271" s="234"/>
      <c r="Y271" s="234"/>
      <c r="Z271" s="234"/>
      <c r="AA271" s="234"/>
      <c r="AB271" s="234"/>
      <c r="AC271" s="234"/>
      <c r="AD271" s="234"/>
      <c r="AE271" s="234"/>
      <c r="AF271" s="234"/>
    </row>
    <row r="272" spans="1:32" ht="25.35" customHeight="1">
      <c r="A272" s="236"/>
      <c r="D272" s="234"/>
      <c r="E272" s="234"/>
      <c r="F272" s="234"/>
      <c r="G272" s="234"/>
      <c r="H272" s="234"/>
      <c r="I272" s="234"/>
      <c r="J272" s="234"/>
      <c r="K272" s="234"/>
      <c r="L272" s="234"/>
      <c r="M272" s="234"/>
      <c r="N272" s="234"/>
      <c r="O272" s="234"/>
      <c r="P272" s="234"/>
      <c r="Q272" s="234"/>
      <c r="R272" s="234"/>
      <c r="S272" s="234"/>
      <c r="T272" s="234"/>
      <c r="U272" s="234"/>
      <c r="V272" s="234"/>
      <c r="W272" s="234"/>
      <c r="X272" s="234"/>
      <c r="Y272" s="234"/>
      <c r="Z272" s="234"/>
      <c r="AA272" s="234"/>
      <c r="AB272" s="234"/>
      <c r="AC272" s="234"/>
      <c r="AD272" s="234"/>
      <c r="AE272" s="234"/>
      <c r="AF272" s="234"/>
    </row>
    <row r="273" spans="1:32" ht="25.35" customHeight="1">
      <c r="A273" s="236"/>
      <c r="D273" s="234"/>
      <c r="E273" s="234"/>
      <c r="F273" s="234"/>
      <c r="G273" s="234"/>
      <c r="H273" s="234"/>
      <c r="I273" s="234"/>
      <c r="J273" s="234"/>
      <c r="K273" s="234"/>
      <c r="L273" s="234"/>
      <c r="M273" s="234"/>
      <c r="N273" s="234"/>
      <c r="O273" s="234"/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4"/>
      <c r="AA273" s="234"/>
      <c r="AB273" s="234"/>
      <c r="AC273" s="234"/>
      <c r="AD273" s="234"/>
      <c r="AE273" s="234"/>
      <c r="AF273" s="234"/>
    </row>
    <row r="274" spans="1:32" ht="25.35" customHeight="1">
      <c r="A274" s="236"/>
      <c r="D274" s="234"/>
      <c r="E274" s="234"/>
      <c r="F274" s="234"/>
      <c r="G274" s="234"/>
      <c r="H274" s="234"/>
      <c r="I274" s="234"/>
      <c r="J274" s="234"/>
      <c r="K274" s="234"/>
      <c r="L274" s="234"/>
      <c r="M274" s="234"/>
      <c r="N274" s="234"/>
      <c r="O274" s="234"/>
      <c r="P274" s="234"/>
      <c r="Q274" s="234"/>
      <c r="R274" s="234"/>
      <c r="S274" s="234"/>
      <c r="T274" s="234"/>
      <c r="U274" s="234"/>
      <c r="V274" s="234"/>
      <c r="W274" s="234"/>
      <c r="X274" s="234"/>
      <c r="Y274" s="234"/>
      <c r="Z274" s="234"/>
      <c r="AA274" s="234"/>
      <c r="AB274" s="234"/>
      <c r="AC274" s="234"/>
      <c r="AD274" s="234"/>
      <c r="AE274" s="234"/>
      <c r="AF274" s="234"/>
    </row>
    <row r="275" spans="1:32" ht="25.35" customHeight="1">
      <c r="A275" s="236"/>
      <c r="D275" s="234"/>
      <c r="E275" s="234"/>
      <c r="F275" s="234"/>
      <c r="G275" s="234"/>
      <c r="H275" s="234"/>
      <c r="I275" s="234"/>
      <c r="J275" s="234"/>
      <c r="K275" s="234"/>
      <c r="L275" s="234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  <c r="AA275" s="234"/>
      <c r="AB275" s="234"/>
      <c r="AC275" s="234"/>
      <c r="AD275" s="234"/>
      <c r="AE275" s="234"/>
      <c r="AF275" s="234"/>
    </row>
    <row r="276" spans="1:32" ht="25.35" customHeight="1">
      <c r="A276" s="236"/>
      <c r="D276" s="234"/>
      <c r="E276" s="234"/>
      <c r="F276" s="234"/>
      <c r="G276" s="234"/>
      <c r="H276" s="234"/>
      <c r="I276" s="234"/>
      <c r="J276" s="234"/>
      <c r="K276" s="234"/>
      <c r="L276" s="234"/>
      <c r="M276" s="234"/>
      <c r="N276" s="234"/>
      <c r="O276" s="234"/>
      <c r="P276" s="234"/>
      <c r="Q276" s="234"/>
      <c r="R276" s="234"/>
      <c r="S276" s="234"/>
      <c r="T276" s="234"/>
      <c r="U276" s="234"/>
      <c r="V276" s="234"/>
      <c r="W276" s="234"/>
      <c r="X276" s="234"/>
      <c r="Y276" s="234"/>
      <c r="Z276" s="234"/>
      <c r="AA276" s="234"/>
      <c r="AB276" s="234"/>
      <c r="AC276" s="234"/>
      <c r="AD276" s="234"/>
      <c r="AE276" s="234"/>
      <c r="AF276" s="234"/>
    </row>
    <row r="277" spans="1:32" ht="25.35" customHeight="1">
      <c r="A277" s="236"/>
      <c r="D277" s="234"/>
      <c r="E277" s="234"/>
      <c r="F277" s="234"/>
      <c r="G277" s="234"/>
      <c r="H277" s="234"/>
      <c r="I277" s="234"/>
      <c r="J277" s="234"/>
      <c r="K277" s="234"/>
      <c r="L277" s="234"/>
      <c r="M277" s="234"/>
      <c r="N277" s="234"/>
      <c r="O277" s="234"/>
      <c r="P277" s="234"/>
      <c r="Q277" s="234"/>
      <c r="R277" s="234"/>
      <c r="S277" s="234"/>
      <c r="T277" s="234"/>
      <c r="U277" s="234"/>
      <c r="V277" s="234"/>
      <c r="W277" s="234"/>
      <c r="X277" s="234"/>
      <c r="Y277" s="234"/>
      <c r="Z277" s="234"/>
      <c r="AA277" s="234"/>
      <c r="AB277" s="234"/>
      <c r="AC277" s="234"/>
      <c r="AD277" s="234"/>
      <c r="AE277" s="234"/>
      <c r="AF277" s="234"/>
    </row>
    <row r="278" spans="1:32" ht="25.35" customHeight="1">
      <c r="A278" s="236"/>
      <c r="D278" s="234"/>
      <c r="E278" s="234"/>
      <c r="F278" s="234"/>
      <c r="G278" s="234"/>
      <c r="H278" s="234"/>
      <c r="I278" s="234"/>
      <c r="J278" s="234"/>
      <c r="K278" s="234"/>
      <c r="L278" s="234"/>
      <c r="M278" s="234"/>
      <c r="N278" s="234"/>
      <c r="O278" s="234"/>
      <c r="P278" s="234"/>
      <c r="Q278" s="234"/>
      <c r="R278" s="234"/>
      <c r="S278" s="234"/>
      <c r="T278" s="234"/>
      <c r="U278" s="234"/>
      <c r="V278" s="234"/>
      <c r="W278" s="234"/>
      <c r="X278" s="234"/>
      <c r="Y278" s="234"/>
      <c r="Z278" s="234"/>
      <c r="AA278" s="234"/>
      <c r="AB278" s="234"/>
      <c r="AC278" s="234"/>
      <c r="AD278" s="234"/>
      <c r="AE278" s="234"/>
      <c r="AF278" s="234"/>
    </row>
    <row r="279" spans="1:32" ht="25.35" customHeight="1">
      <c r="A279" s="236"/>
      <c r="D279" s="234"/>
      <c r="E279" s="234"/>
      <c r="F279" s="234"/>
      <c r="G279" s="234"/>
      <c r="H279" s="234"/>
      <c r="I279" s="234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U279" s="234"/>
      <c r="V279" s="234"/>
      <c r="W279" s="234"/>
      <c r="X279" s="234"/>
      <c r="Y279" s="234"/>
      <c r="Z279" s="234"/>
      <c r="AA279" s="234"/>
      <c r="AB279" s="234"/>
      <c r="AC279" s="234"/>
      <c r="AD279" s="234"/>
      <c r="AE279" s="234"/>
      <c r="AF279" s="234"/>
    </row>
    <row r="280" spans="1:32" ht="25.35" customHeight="1">
      <c r="A280" s="236"/>
      <c r="D280" s="234"/>
      <c r="E280" s="234"/>
      <c r="F280" s="234"/>
      <c r="G280" s="234"/>
      <c r="H280" s="234"/>
      <c r="I280" s="234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U280" s="234"/>
      <c r="V280" s="234"/>
      <c r="W280" s="234"/>
      <c r="X280" s="234"/>
      <c r="Y280" s="234"/>
      <c r="Z280" s="234"/>
      <c r="AA280" s="234"/>
      <c r="AB280" s="234"/>
      <c r="AC280" s="234"/>
      <c r="AD280" s="234"/>
      <c r="AE280" s="234"/>
      <c r="AF280" s="234"/>
    </row>
    <row r="281" spans="1:32" ht="25.35" customHeight="1">
      <c r="A281" s="236"/>
      <c r="D281" s="234"/>
      <c r="E281" s="234"/>
      <c r="F281" s="234"/>
      <c r="G281" s="234"/>
      <c r="H281" s="234"/>
      <c r="I281" s="234"/>
      <c r="J281" s="234"/>
      <c r="K281" s="234"/>
      <c r="L281" s="234"/>
      <c r="M281" s="234"/>
      <c r="N281" s="234"/>
      <c r="O281" s="234"/>
      <c r="P281" s="234"/>
      <c r="Q281" s="234"/>
      <c r="R281" s="234"/>
      <c r="S281" s="234"/>
      <c r="T281" s="234"/>
      <c r="U281" s="234"/>
      <c r="V281" s="234"/>
      <c r="W281" s="234"/>
      <c r="X281" s="234"/>
      <c r="Y281" s="234"/>
      <c r="Z281" s="234"/>
      <c r="AA281" s="234"/>
      <c r="AB281" s="234"/>
      <c r="AC281" s="234"/>
      <c r="AD281" s="234"/>
      <c r="AE281" s="234"/>
      <c r="AF281" s="234"/>
    </row>
    <row r="282" spans="1:32" ht="25.35" customHeight="1">
      <c r="A282" s="236"/>
      <c r="D282" s="234"/>
      <c r="E282" s="234"/>
      <c r="F282" s="234"/>
      <c r="G282" s="234"/>
      <c r="H282" s="234"/>
      <c r="I282" s="234"/>
      <c r="J282" s="234"/>
      <c r="K282" s="234"/>
      <c r="L282" s="234"/>
      <c r="M282" s="234"/>
      <c r="N282" s="234"/>
      <c r="O282" s="234"/>
      <c r="P282" s="234"/>
      <c r="Q282" s="234"/>
      <c r="R282" s="234"/>
      <c r="S282" s="234"/>
      <c r="T282" s="234"/>
      <c r="U282" s="234"/>
      <c r="V282" s="234"/>
      <c r="W282" s="234"/>
      <c r="X282" s="234"/>
      <c r="Y282" s="234"/>
      <c r="Z282" s="234"/>
      <c r="AA282" s="234"/>
      <c r="AB282" s="234"/>
      <c r="AC282" s="234"/>
      <c r="AD282" s="234"/>
      <c r="AE282" s="234"/>
      <c r="AF282" s="234"/>
    </row>
    <row r="283" spans="1:32" ht="25.35" customHeight="1">
      <c r="A283" s="236"/>
      <c r="D283" s="234"/>
      <c r="E283" s="234"/>
      <c r="F283" s="234"/>
      <c r="G283" s="234"/>
      <c r="H283" s="234"/>
      <c r="I283" s="234"/>
      <c r="J283" s="234"/>
      <c r="K283" s="234"/>
      <c r="L283" s="234"/>
      <c r="M283" s="234"/>
      <c r="N283" s="234"/>
      <c r="O283" s="234"/>
      <c r="P283" s="234"/>
      <c r="Q283" s="234"/>
      <c r="R283" s="234"/>
      <c r="S283" s="234"/>
      <c r="T283" s="234"/>
      <c r="U283" s="234"/>
      <c r="V283" s="234"/>
      <c r="W283" s="234"/>
      <c r="X283" s="234"/>
      <c r="Y283" s="234"/>
      <c r="Z283" s="234"/>
      <c r="AA283" s="234"/>
      <c r="AB283" s="234"/>
      <c r="AC283" s="234"/>
      <c r="AD283" s="234"/>
      <c r="AE283" s="234"/>
      <c r="AF283" s="234"/>
    </row>
    <row r="284" spans="1:32" ht="25.35" customHeight="1">
      <c r="A284" s="236"/>
      <c r="D284" s="234"/>
      <c r="E284" s="234"/>
      <c r="F284" s="234"/>
      <c r="G284" s="234"/>
      <c r="H284" s="234"/>
      <c r="I284" s="234"/>
      <c r="J284" s="234"/>
      <c r="K284" s="234"/>
      <c r="L284" s="234"/>
      <c r="M284" s="234"/>
      <c r="N284" s="234"/>
      <c r="O284" s="234"/>
      <c r="P284" s="234"/>
      <c r="Q284" s="234"/>
      <c r="R284" s="234"/>
      <c r="S284" s="234"/>
      <c r="T284" s="234"/>
      <c r="U284" s="234"/>
      <c r="V284" s="234"/>
      <c r="W284" s="234"/>
      <c r="X284" s="234"/>
      <c r="Y284" s="234"/>
      <c r="Z284" s="234"/>
      <c r="AA284" s="234"/>
      <c r="AB284" s="234"/>
      <c r="AC284" s="234"/>
      <c r="AD284" s="234"/>
      <c r="AE284" s="234"/>
      <c r="AF284" s="234"/>
    </row>
    <row r="285" spans="1:32" ht="25.35" customHeight="1">
      <c r="A285" s="236"/>
      <c r="D285" s="234"/>
      <c r="E285" s="234"/>
      <c r="F285" s="234"/>
      <c r="G285" s="234"/>
      <c r="H285" s="234"/>
      <c r="I285" s="234"/>
      <c r="J285" s="234"/>
      <c r="K285" s="234"/>
      <c r="L285" s="234"/>
      <c r="M285" s="234"/>
      <c r="N285" s="234"/>
      <c r="O285" s="234"/>
      <c r="P285" s="234"/>
      <c r="Q285" s="234"/>
      <c r="R285" s="234"/>
      <c r="S285" s="234"/>
      <c r="T285" s="234"/>
      <c r="U285" s="234"/>
      <c r="V285" s="234"/>
      <c r="W285" s="234"/>
      <c r="X285" s="234"/>
      <c r="Y285" s="234"/>
      <c r="Z285" s="234"/>
      <c r="AA285" s="234"/>
      <c r="AB285" s="234"/>
      <c r="AC285" s="234"/>
      <c r="AD285" s="234"/>
      <c r="AE285" s="234"/>
      <c r="AF285" s="234"/>
    </row>
    <row r="286" spans="1:32" ht="25.35" customHeight="1">
      <c r="A286" s="236"/>
      <c r="D286" s="234"/>
      <c r="E286" s="234"/>
      <c r="F286" s="234"/>
      <c r="G286" s="234"/>
      <c r="H286" s="234"/>
      <c r="I286" s="234"/>
      <c r="J286" s="234"/>
      <c r="K286" s="234"/>
      <c r="L286" s="234"/>
      <c r="M286" s="234"/>
      <c r="N286" s="234"/>
      <c r="O286" s="234"/>
      <c r="P286" s="234"/>
      <c r="Q286" s="234"/>
      <c r="R286" s="234"/>
      <c r="S286" s="234"/>
      <c r="T286" s="234"/>
      <c r="U286" s="234"/>
      <c r="V286" s="234"/>
      <c r="W286" s="234"/>
      <c r="X286" s="234"/>
      <c r="Y286" s="234"/>
      <c r="Z286" s="234"/>
      <c r="AA286" s="234"/>
      <c r="AB286" s="234"/>
      <c r="AC286" s="234"/>
      <c r="AD286" s="234"/>
      <c r="AE286" s="234"/>
      <c r="AF286" s="234"/>
    </row>
    <row r="287" spans="1:32" ht="25.35" customHeight="1">
      <c r="A287" s="236"/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234"/>
      <c r="Q287" s="234"/>
      <c r="R287" s="234"/>
      <c r="S287" s="234"/>
      <c r="T287" s="234"/>
      <c r="U287" s="234"/>
      <c r="V287" s="234"/>
      <c r="W287" s="234"/>
      <c r="X287" s="234"/>
      <c r="Y287" s="234"/>
      <c r="Z287" s="234"/>
      <c r="AA287" s="234"/>
      <c r="AB287" s="234"/>
      <c r="AC287" s="234"/>
      <c r="AD287" s="234"/>
      <c r="AE287" s="234"/>
      <c r="AF287" s="234"/>
    </row>
    <row r="288" spans="1:32" ht="25.35" customHeight="1">
      <c r="A288" s="236"/>
      <c r="D288" s="234"/>
      <c r="E288" s="234"/>
      <c r="F288" s="234"/>
      <c r="G288" s="234"/>
      <c r="H288" s="234"/>
      <c r="I288" s="234"/>
      <c r="J288" s="234"/>
      <c r="K288" s="234"/>
      <c r="L288" s="234"/>
      <c r="M288" s="234"/>
      <c r="N288" s="234"/>
      <c r="O288" s="234"/>
      <c r="P288" s="234"/>
      <c r="Q288" s="234"/>
      <c r="R288" s="234"/>
      <c r="S288" s="234"/>
      <c r="T288" s="234"/>
      <c r="U288" s="234"/>
      <c r="V288" s="234"/>
      <c r="W288" s="234"/>
      <c r="X288" s="234"/>
      <c r="Y288" s="234"/>
      <c r="Z288" s="234"/>
      <c r="AA288" s="234"/>
      <c r="AB288" s="234"/>
      <c r="AC288" s="234"/>
      <c r="AD288" s="234"/>
      <c r="AE288" s="234"/>
      <c r="AF288" s="234"/>
    </row>
    <row r="289" spans="1:32" ht="25.35" customHeight="1">
      <c r="A289" s="236"/>
      <c r="D289" s="234"/>
      <c r="E289" s="234"/>
      <c r="F289" s="234"/>
      <c r="G289" s="234"/>
      <c r="H289" s="234"/>
      <c r="I289" s="234"/>
      <c r="J289" s="234"/>
      <c r="K289" s="234"/>
      <c r="L289" s="234"/>
      <c r="M289" s="234"/>
      <c r="N289" s="234"/>
      <c r="O289" s="234"/>
      <c r="P289" s="234"/>
      <c r="Q289" s="234"/>
      <c r="R289" s="234"/>
      <c r="S289" s="234"/>
      <c r="T289" s="234"/>
      <c r="U289" s="234"/>
      <c r="V289" s="234"/>
      <c r="W289" s="234"/>
      <c r="X289" s="234"/>
      <c r="Y289" s="234"/>
      <c r="Z289" s="234"/>
      <c r="AA289" s="234"/>
      <c r="AB289" s="234"/>
      <c r="AC289" s="234"/>
      <c r="AD289" s="234"/>
      <c r="AE289" s="234"/>
      <c r="AF289" s="234"/>
    </row>
    <row r="290" spans="1:32" ht="25.35" customHeight="1">
      <c r="A290" s="236"/>
      <c r="D290" s="234"/>
      <c r="E290" s="234"/>
      <c r="F290" s="234"/>
      <c r="G290" s="234"/>
      <c r="H290" s="234"/>
      <c r="I290" s="234"/>
      <c r="J290" s="234"/>
      <c r="K290" s="234"/>
      <c r="L290" s="234"/>
      <c r="M290" s="234"/>
      <c r="N290" s="234"/>
      <c r="O290" s="234"/>
      <c r="P290" s="234"/>
      <c r="Q290" s="234"/>
      <c r="R290" s="234"/>
      <c r="S290" s="234"/>
      <c r="T290" s="234"/>
      <c r="U290" s="234"/>
      <c r="V290" s="234"/>
      <c r="W290" s="234"/>
      <c r="X290" s="234"/>
      <c r="Y290" s="234"/>
      <c r="Z290" s="234"/>
      <c r="AA290" s="234"/>
      <c r="AB290" s="234"/>
      <c r="AC290" s="234"/>
      <c r="AD290" s="234"/>
      <c r="AE290" s="234"/>
      <c r="AF290" s="234"/>
    </row>
    <row r="291" spans="1:32" ht="25.35" customHeight="1">
      <c r="A291" s="236"/>
      <c r="D291" s="234"/>
      <c r="E291" s="234"/>
      <c r="F291" s="234"/>
      <c r="G291" s="234"/>
      <c r="H291" s="234"/>
      <c r="I291" s="234"/>
      <c r="J291" s="234"/>
      <c r="K291" s="234"/>
      <c r="L291" s="234"/>
      <c r="M291" s="234"/>
      <c r="N291" s="234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</row>
    <row r="292" spans="1:32" ht="25.35" customHeight="1">
      <c r="A292" s="236"/>
      <c r="D292" s="234"/>
      <c r="E292" s="234"/>
      <c r="F292" s="234"/>
      <c r="G292" s="234"/>
      <c r="H292" s="234"/>
      <c r="I292" s="234"/>
      <c r="J292" s="234"/>
      <c r="K292" s="234"/>
      <c r="L292" s="234"/>
      <c r="M292" s="234"/>
      <c r="N292" s="234"/>
      <c r="O292" s="234"/>
      <c r="P292" s="234"/>
      <c r="Q292" s="234"/>
      <c r="R292" s="234"/>
      <c r="S292" s="234"/>
      <c r="T292" s="234"/>
      <c r="U292" s="234"/>
      <c r="V292" s="234"/>
      <c r="W292" s="234"/>
      <c r="X292" s="234"/>
      <c r="Y292" s="234"/>
      <c r="Z292" s="234"/>
      <c r="AA292" s="234"/>
      <c r="AB292" s="234"/>
      <c r="AC292" s="234"/>
      <c r="AD292" s="234"/>
      <c r="AE292" s="234"/>
      <c r="AF292" s="234"/>
    </row>
    <row r="293" spans="1:32" ht="25.35" customHeight="1">
      <c r="A293" s="236"/>
      <c r="D293" s="234"/>
      <c r="E293" s="234"/>
      <c r="F293" s="234"/>
      <c r="G293" s="234"/>
      <c r="H293" s="234"/>
      <c r="I293" s="234"/>
      <c r="J293" s="234"/>
      <c r="K293" s="234"/>
      <c r="L293" s="234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34"/>
    </row>
    <row r="294" spans="1:32" ht="25.35" customHeight="1">
      <c r="A294" s="236"/>
      <c r="D294" s="234"/>
      <c r="E294" s="234"/>
      <c r="F294" s="234"/>
      <c r="G294" s="234"/>
      <c r="H294" s="234"/>
      <c r="I294" s="234"/>
      <c r="J294" s="234"/>
      <c r="K294" s="234"/>
      <c r="L294" s="234"/>
      <c r="M294" s="234"/>
      <c r="N294" s="234"/>
      <c r="O294" s="234"/>
      <c r="P294" s="234"/>
      <c r="Q294" s="234"/>
      <c r="R294" s="234"/>
      <c r="S294" s="234"/>
      <c r="T294" s="234"/>
      <c r="U294" s="234"/>
      <c r="V294" s="234"/>
      <c r="W294" s="234"/>
      <c r="X294" s="234"/>
      <c r="Y294" s="234"/>
      <c r="Z294" s="234"/>
      <c r="AA294" s="234"/>
      <c r="AB294" s="234"/>
      <c r="AC294" s="234"/>
      <c r="AD294" s="234"/>
      <c r="AE294" s="234"/>
      <c r="AF294" s="234"/>
    </row>
    <row r="295" spans="1:32" ht="25.35" customHeight="1">
      <c r="A295" s="236"/>
      <c r="D295" s="234"/>
      <c r="E295" s="234"/>
      <c r="F295" s="234"/>
      <c r="G295" s="234"/>
      <c r="H295" s="234"/>
      <c r="I295" s="234"/>
      <c r="J295" s="234"/>
      <c r="K295" s="234"/>
      <c r="L295" s="234"/>
      <c r="M295" s="234"/>
      <c r="N295" s="234"/>
      <c r="O295" s="234"/>
      <c r="P295" s="234"/>
      <c r="Q295" s="234"/>
      <c r="R295" s="234"/>
      <c r="S295" s="234"/>
      <c r="T295" s="234"/>
      <c r="U295" s="234"/>
      <c r="V295" s="234"/>
      <c r="W295" s="234"/>
      <c r="X295" s="234"/>
      <c r="Y295" s="234"/>
      <c r="Z295" s="234"/>
      <c r="AA295" s="234"/>
      <c r="AB295" s="234"/>
      <c r="AC295" s="234"/>
      <c r="AD295" s="234"/>
      <c r="AE295" s="234"/>
      <c r="AF295" s="234"/>
    </row>
    <row r="296" spans="1:32" ht="25.35" customHeight="1">
      <c r="A296" s="236"/>
      <c r="D296" s="234"/>
      <c r="E296" s="234"/>
      <c r="F296" s="234"/>
      <c r="G296" s="234"/>
      <c r="H296" s="234"/>
      <c r="I296" s="234"/>
      <c r="J296" s="234"/>
      <c r="K296" s="234"/>
      <c r="L296" s="234"/>
      <c r="M296" s="234"/>
      <c r="N296" s="234"/>
      <c r="O296" s="234"/>
      <c r="P296" s="234"/>
      <c r="Q296" s="234"/>
      <c r="R296" s="234"/>
      <c r="S296" s="234"/>
      <c r="T296" s="234"/>
      <c r="U296" s="234"/>
      <c r="V296" s="234"/>
      <c r="W296" s="234"/>
      <c r="X296" s="234"/>
      <c r="Y296" s="234"/>
      <c r="Z296" s="234"/>
      <c r="AA296" s="234"/>
      <c r="AB296" s="234"/>
      <c r="AC296" s="234"/>
      <c r="AD296" s="234"/>
      <c r="AE296" s="234"/>
      <c r="AF296" s="234"/>
    </row>
    <row r="297" spans="1:32" ht="25.35" customHeight="1">
      <c r="A297" s="236"/>
      <c r="D297" s="234"/>
      <c r="E297" s="234"/>
      <c r="F297" s="234"/>
      <c r="G297" s="234"/>
      <c r="H297" s="234"/>
      <c r="I297" s="234"/>
      <c r="J297" s="234"/>
      <c r="K297" s="234"/>
      <c r="L297" s="234"/>
      <c r="M297" s="234"/>
      <c r="N297" s="234"/>
      <c r="O297" s="234"/>
      <c r="P297" s="234"/>
      <c r="Q297" s="234"/>
      <c r="R297" s="234"/>
      <c r="S297" s="234"/>
      <c r="T297" s="234"/>
      <c r="U297" s="234"/>
      <c r="V297" s="234"/>
      <c r="W297" s="234"/>
      <c r="X297" s="234"/>
      <c r="Y297" s="234"/>
      <c r="Z297" s="234"/>
      <c r="AA297" s="234"/>
      <c r="AB297" s="234"/>
      <c r="AC297" s="234"/>
      <c r="AD297" s="234"/>
      <c r="AE297" s="234"/>
      <c r="AF297" s="234"/>
    </row>
    <row r="298" spans="1:32" ht="25.35" customHeight="1">
      <c r="A298" s="236"/>
      <c r="D298" s="234"/>
      <c r="E298" s="234"/>
      <c r="F298" s="234"/>
      <c r="G298" s="234"/>
      <c r="H298" s="234"/>
      <c r="I298" s="234"/>
      <c r="J298" s="234"/>
      <c r="K298" s="234"/>
      <c r="L298" s="234"/>
      <c r="M298" s="234"/>
      <c r="N298" s="234"/>
      <c r="O298" s="234"/>
      <c r="P298" s="234"/>
      <c r="Q298" s="234"/>
      <c r="R298" s="234"/>
      <c r="S298" s="234"/>
      <c r="T298" s="234"/>
      <c r="U298" s="234"/>
      <c r="V298" s="234"/>
      <c r="W298" s="234"/>
      <c r="X298" s="234"/>
      <c r="Y298" s="234"/>
      <c r="Z298" s="234"/>
      <c r="AA298" s="234"/>
      <c r="AB298" s="234"/>
      <c r="AC298" s="234"/>
      <c r="AD298" s="234"/>
      <c r="AE298" s="234"/>
      <c r="AF298" s="234"/>
    </row>
    <row r="299" spans="1:32" ht="25.35" customHeight="1">
      <c r="A299" s="236"/>
      <c r="D299" s="234"/>
      <c r="E299" s="234"/>
      <c r="F299" s="234"/>
      <c r="G299" s="234"/>
      <c r="H299" s="234"/>
      <c r="I299" s="234"/>
      <c r="J299" s="234"/>
      <c r="K299" s="234"/>
      <c r="L299" s="234"/>
      <c r="M299" s="234"/>
      <c r="N299" s="234"/>
      <c r="O299" s="234"/>
      <c r="P299" s="234"/>
      <c r="Q299" s="234"/>
      <c r="R299" s="234"/>
      <c r="S299" s="234"/>
      <c r="T299" s="234"/>
      <c r="U299" s="234"/>
      <c r="V299" s="234"/>
      <c r="W299" s="234"/>
      <c r="X299" s="234"/>
      <c r="Y299" s="234"/>
      <c r="Z299" s="234"/>
      <c r="AA299" s="234"/>
      <c r="AB299" s="234"/>
      <c r="AC299" s="234"/>
      <c r="AD299" s="234"/>
      <c r="AE299" s="234"/>
      <c r="AF299" s="234"/>
    </row>
    <row r="300" spans="1:32" ht="25.35" customHeight="1">
      <c r="A300" s="236"/>
      <c r="D300" s="234"/>
      <c r="E300" s="234"/>
      <c r="F300" s="234"/>
      <c r="G300" s="234"/>
      <c r="H300" s="234"/>
      <c r="I300" s="234"/>
      <c r="J300" s="234"/>
      <c r="K300" s="234"/>
      <c r="L300" s="234"/>
      <c r="M300" s="234"/>
      <c r="N300" s="234"/>
      <c r="O300" s="234"/>
      <c r="P300" s="234"/>
      <c r="Q300" s="234"/>
      <c r="R300" s="234"/>
      <c r="S300" s="234"/>
      <c r="T300" s="234"/>
      <c r="U300" s="234"/>
      <c r="V300" s="234"/>
      <c r="W300" s="234"/>
      <c r="X300" s="234"/>
      <c r="Y300" s="234"/>
      <c r="Z300" s="234"/>
      <c r="AA300" s="234"/>
      <c r="AB300" s="234"/>
      <c r="AC300" s="234"/>
      <c r="AD300" s="234"/>
      <c r="AE300" s="234"/>
      <c r="AF300" s="234"/>
    </row>
    <row r="301" spans="1:32" ht="25.35" customHeight="1">
      <c r="A301" s="236"/>
      <c r="D301" s="234"/>
      <c r="E301" s="234"/>
      <c r="F301" s="234"/>
      <c r="G301" s="234"/>
      <c r="H301" s="234"/>
      <c r="I301" s="234"/>
      <c r="J301" s="234"/>
      <c r="K301" s="234"/>
      <c r="L301" s="234"/>
      <c r="M301" s="234"/>
      <c r="N301" s="234"/>
      <c r="O301" s="234"/>
      <c r="P301" s="234"/>
      <c r="Q301" s="234"/>
      <c r="R301" s="234"/>
      <c r="S301" s="234"/>
      <c r="T301" s="234"/>
      <c r="U301" s="234"/>
      <c r="V301" s="234"/>
      <c r="W301" s="234"/>
      <c r="X301" s="234"/>
      <c r="Y301" s="234"/>
      <c r="Z301" s="234"/>
      <c r="AA301" s="234"/>
      <c r="AB301" s="234"/>
      <c r="AC301" s="234"/>
      <c r="AD301" s="234"/>
      <c r="AE301" s="234"/>
      <c r="AF301" s="234"/>
    </row>
    <row r="302" spans="1:32" ht="25.35" customHeight="1">
      <c r="A302" s="236"/>
      <c r="D302" s="234"/>
      <c r="E302" s="234"/>
      <c r="F302" s="234"/>
      <c r="G302" s="234"/>
      <c r="H302" s="234"/>
      <c r="I302" s="234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  <c r="Y302" s="234"/>
      <c r="Z302" s="234"/>
      <c r="AA302" s="234"/>
      <c r="AB302" s="234"/>
      <c r="AC302" s="234"/>
      <c r="AD302" s="234"/>
      <c r="AE302" s="234"/>
      <c r="AF302" s="234"/>
    </row>
    <row r="303" spans="1:32" ht="25.35" customHeight="1">
      <c r="A303" s="236"/>
      <c r="D303" s="234"/>
      <c r="E303" s="234"/>
      <c r="F303" s="234"/>
      <c r="G303" s="234"/>
      <c r="H303" s="234"/>
      <c r="I303" s="234"/>
      <c r="J303" s="234"/>
      <c r="K303" s="234"/>
      <c r="L303" s="234"/>
      <c r="M303" s="234"/>
      <c r="N303" s="234"/>
      <c r="O303" s="234"/>
      <c r="P303" s="234"/>
      <c r="Q303" s="234"/>
      <c r="R303" s="234"/>
      <c r="S303" s="234"/>
      <c r="T303" s="234"/>
      <c r="U303" s="234"/>
      <c r="V303" s="234"/>
      <c r="W303" s="234"/>
      <c r="X303" s="234"/>
      <c r="Y303" s="234"/>
      <c r="Z303" s="234"/>
      <c r="AA303" s="234"/>
      <c r="AB303" s="234"/>
      <c r="AC303" s="234"/>
      <c r="AD303" s="234"/>
      <c r="AE303" s="234"/>
      <c r="AF303" s="234"/>
    </row>
    <row r="304" spans="1:32" ht="25.35" customHeight="1">
      <c r="A304" s="236"/>
      <c r="D304" s="234"/>
      <c r="E304" s="234"/>
      <c r="F304" s="234"/>
      <c r="G304" s="234"/>
      <c r="H304" s="234"/>
      <c r="I304" s="234"/>
      <c r="J304" s="234"/>
      <c r="K304" s="234"/>
      <c r="L304" s="234"/>
      <c r="M304" s="234"/>
      <c r="N304" s="234"/>
      <c r="O304" s="234"/>
      <c r="P304" s="234"/>
      <c r="Q304" s="234"/>
      <c r="R304" s="234"/>
      <c r="S304" s="234"/>
      <c r="T304" s="234"/>
      <c r="U304" s="234"/>
      <c r="V304" s="234"/>
      <c r="W304" s="234"/>
      <c r="X304" s="234"/>
      <c r="Y304" s="234"/>
      <c r="Z304" s="234"/>
      <c r="AA304" s="234"/>
      <c r="AB304" s="234"/>
      <c r="AC304" s="234"/>
      <c r="AD304" s="234"/>
      <c r="AE304" s="234"/>
      <c r="AF304" s="234"/>
    </row>
    <row r="305" spans="1:32" ht="25.35" customHeight="1">
      <c r="A305" s="236"/>
      <c r="D305" s="234"/>
      <c r="E305" s="234"/>
      <c r="F305" s="234"/>
      <c r="G305" s="234"/>
      <c r="H305" s="234"/>
      <c r="I305" s="234"/>
      <c r="J305" s="234"/>
      <c r="K305" s="234"/>
      <c r="L305" s="234"/>
      <c r="M305" s="234"/>
      <c r="N305" s="234"/>
      <c r="O305" s="234"/>
      <c r="P305" s="234"/>
      <c r="Q305" s="234"/>
      <c r="R305" s="234"/>
      <c r="S305" s="234"/>
      <c r="T305" s="234"/>
      <c r="U305" s="234"/>
      <c r="V305" s="234"/>
      <c r="W305" s="234"/>
      <c r="X305" s="234"/>
      <c r="Y305" s="234"/>
      <c r="Z305" s="234"/>
      <c r="AA305" s="234"/>
      <c r="AB305" s="234"/>
      <c r="AC305" s="234"/>
      <c r="AD305" s="234"/>
      <c r="AE305" s="234"/>
      <c r="AF305" s="234"/>
    </row>
    <row r="306" spans="1:32" ht="25.35" customHeight="1">
      <c r="A306" s="236"/>
      <c r="D306" s="234"/>
      <c r="E306" s="234"/>
      <c r="F306" s="234"/>
      <c r="G306" s="234"/>
      <c r="H306" s="234"/>
      <c r="I306" s="234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</row>
    <row r="307" spans="1:32" ht="25.35" customHeight="1">
      <c r="A307" s="236"/>
      <c r="D307" s="234"/>
      <c r="E307" s="234"/>
      <c r="F307" s="234"/>
      <c r="G307" s="234"/>
      <c r="H307" s="234"/>
      <c r="I307" s="234"/>
      <c r="J307" s="234"/>
      <c r="K307" s="234"/>
      <c r="L307" s="234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4"/>
      <c r="X307" s="234"/>
      <c r="Y307" s="234"/>
      <c r="Z307" s="234"/>
      <c r="AA307" s="234"/>
      <c r="AB307" s="234"/>
      <c r="AC307" s="234"/>
      <c r="AD307" s="234"/>
      <c r="AE307" s="234"/>
      <c r="AF307" s="234"/>
    </row>
    <row r="308" spans="1:32" ht="25.35" customHeight="1">
      <c r="A308" s="236"/>
      <c r="D308" s="234"/>
      <c r="E308" s="234"/>
      <c r="F308" s="234"/>
      <c r="G308" s="234"/>
      <c r="H308" s="234"/>
      <c r="I308" s="234"/>
      <c r="J308" s="234"/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  <c r="AA308" s="234"/>
      <c r="AB308" s="234"/>
      <c r="AC308" s="234"/>
      <c r="AD308" s="234"/>
      <c r="AE308" s="234"/>
      <c r="AF308" s="234"/>
    </row>
    <row r="309" spans="1:32" ht="25.35" customHeight="1">
      <c r="A309" s="236"/>
      <c r="D309" s="234"/>
      <c r="E309" s="234"/>
      <c r="F309" s="234"/>
      <c r="G309" s="234"/>
      <c r="H309" s="234"/>
      <c r="I309" s="234"/>
      <c r="J309" s="234"/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  <c r="Y309" s="234"/>
      <c r="Z309" s="234"/>
      <c r="AA309" s="234"/>
      <c r="AB309" s="234"/>
      <c r="AC309" s="234"/>
      <c r="AD309" s="234"/>
      <c r="AE309" s="234"/>
      <c r="AF309" s="234"/>
    </row>
    <row r="310" spans="1:32" ht="25.35" customHeight="1">
      <c r="A310" s="236"/>
      <c r="D310" s="234"/>
      <c r="E310" s="234"/>
      <c r="F310" s="234"/>
      <c r="G310" s="234"/>
      <c r="H310" s="234"/>
      <c r="I310" s="234"/>
      <c r="J310" s="234"/>
      <c r="K310" s="234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  <c r="Y310" s="234"/>
      <c r="Z310" s="234"/>
      <c r="AA310" s="234"/>
      <c r="AB310" s="234"/>
      <c r="AC310" s="234"/>
      <c r="AD310" s="234"/>
      <c r="AE310" s="234"/>
      <c r="AF310" s="234"/>
    </row>
    <row r="311" spans="1:32" ht="25.35" customHeight="1">
      <c r="A311" s="236"/>
      <c r="D311" s="234"/>
      <c r="E311" s="234"/>
      <c r="F311" s="234"/>
      <c r="G311" s="234"/>
      <c r="H311" s="234"/>
      <c r="I311" s="234"/>
      <c r="J311" s="234"/>
      <c r="K311" s="234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  <c r="AA311" s="234"/>
      <c r="AB311" s="234"/>
      <c r="AC311" s="234"/>
      <c r="AD311" s="234"/>
      <c r="AE311" s="234"/>
      <c r="AF311" s="234"/>
    </row>
    <row r="312" spans="1:32" ht="25.35" customHeight="1">
      <c r="A312" s="236"/>
      <c r="D312" s="234"/>
      <c r="E312" s="234"/>
      <c r="F312" s="234"/>
      <c r="G312" s="234"/>
      <c r="H312" s="234"/>
      <c r="I312" s="234"/>
      <c r="J312" s="234"/>
      <c r="K312" s="234"/>
      <c r="L312" s="234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  <c r="X312" s="234"/>
      <c r="Y312" s="234"/>
      <c r="Z312" s="234"/>
      <c r="AA312" s="234"/>
      <c r="AB312" s="234"/>
      <c r="AC312" s="234"/>
      <c r="AD312" s="234"/>
      <c r="AE312" s="234"/>
      <c r="AF312" s="234"/>
    </row>
    <row r="313" spans="1:32" ht="25.35" customHeight="1">
      <c r="A313" s="236"/>
      <c r="D313" s="234"/>
      <c r="E313" s="234"/>
      <c r="F313" s="234"/>
      <c r="G313" s="234"/>
      <c r="H313" s="234"/>
      <c r="I313" s="234"/>
      <c r="J313" s="234"/>
      <c r="K313" s="234"/>
      <c r="L313" s="234"/>
      <c r="M313" s="234"/>
      <c r="N313" s="234"/>
      <c r="O313" s="234"/>
      <c r="P313" s="234"/>
      <c r="Q313" s="234"/>
      <c r="R313" s="234"/>
      <c r="S313" s="234"/>
      <c r="T313" s="234"/>
      <c r="U313" s="234"/>
      <c r="V313" s="234"/>
      <c r="W313" s="234"/>
      <c r="X313" s="234"/>
      <c r="Y313" s="234"/>
      <c r="Z313" s="234"/>
      <c r="AA313" s="234"/>
      <c r="AB313" s="234"/>
      <c r="AC313" s="234"/>
      <c r="AD313" s="234"/>
      <c r="AE313" s="234"/>
      <c r="AF313" s="234"/>
    </row>
    <row r="314" spans="1:32" ht="25.35" customHeight="1">
      <c r="A314" s="236"/>
      <c r="D314" s="234"/>
      <c r="E314" s="234"/>
      <c r="F314" s="234"/>
      <c r="G314" s="234"/>
      <c r="H314" s="234"/>
      <c r="I314" s="234"/>
      <c r="J314" s="234"/>
      <c r="K314" s="234"/>
      <c r="L314" s="234"/>
      <c r="M314" s="234"/>
      <c r="N314" s="234"/>
      <c r="O314" s="234"/>
      <c r="P314" s="234"/>
      <c r="Q314" s="234"/>
      <c r="R314" s="234"/>
      <c r="S314" s="234"/>
      <c r="T314" s="234"/>
      <c r="U314" s="234"/>
      <c r="V314" s="234"/>
      <c r="W314" s="234"/>
      <c r="X314" s="234"/>
      <c r="Y314" s="234"/>
      <c r="Z314" s="234"/>
      <c r="AA314" s="234"/>
      <c r="AB314" s="234"/>
      <c r="AC314" s="234"/>
      <c r="AD314" s="234"/>
      <c r="AE314" s="234"/>
      <c r="AF314" s="234"/>
    </row>
    <row r="315" spans="1:32" ht="25.35" customHeight="1">
      <c r="A315" s="236"/>
      <c r="D315" s="234"/>
      <c r="E315" s="234"/>
      <c r="F315" s="234"/>
      <c r="G315" s="234"/>
      <c r="H315" s="234"/>
      <c r="I315" s="234"/>
      <c r="J315" s="234"/>
      <c r="K315" s="234"/>
      <c r="L315" s="234"/>
      <c r="M315" s="234"/>
      <c r="N315" s="234"/>
      <c r="O315" s="234"/>
      <c r="P315" s="234"/>
      <c r="Q315" s="234"/>
      <c r="R315" s="234"/>
      <c r="S315" s="234"/>
      <c r="T315" s="234"/>
      <c r="U315" s="234"/>
      <c r="V315" s="234"/>
      <c r="W315" s="234"/>
      <c r="X315" s="234"/>
      <c r="Y315" s="234"/>
      <c r="Z315" s="234"/>
      <c r="AA315" s="234"/>
      <c r="AB315" s="234"/>
      <c r="AC315" s="234"/>
      <c r="AD315" s="234"/>
      <c r="AE315" s="234"/>
      <c r="AF315" s="234"/>
    </row>
    <row r="316" spans="1:32" ht="25.35" customHeight="1">
      <c r="A316" s="236"/>
      <c r="D316" s="234"/>
      <c r="E316" s="234"/>
      <c r="F316" s="234"/>
      <c r="G316" s="234"/>
      <c r="H316" s="234"/>
      <c r="I316" s="234"/>
      <c r="J316" s="234"/>
      <c r="K316" s="234"/>
      <c r="L316" s="234"/>
      <c r="M316" s="234"/>
      <c r="N316" s="234"/>
      <c r="O316" s="234"/>
      <c r="P316" s="234"/>
      <c r="Q316" s="234"/>
      <c r="R316" s="234"/>
      <c r="S316" s="234"/>
      <c r="T316" s="234"/>
      <c r="U316" s="234"/>
      <c r="V316" s="234"/>
      <c r="W316" s="234"/>
      <c r="X316" s="234"/>
      <c r="Y316" s="234"/>
      <c r="Z316" s="234"/>
      <c r="AA316" s="234"/>
      <c r="AB316" s="234"/>
      <c r="AC316" s="234"/>
      <c r="AD316" s="234"/>
      <c r="AE316" s="234"/>
      <c r="AF316" s="234"/>
    </row>
    <row r="317" spans="1:32" ht="25.35" customHeight="1">
      <c r="A317" s="236"/>
      <c r="D317" s="234"/>
      <c r="E317" s="234"/>
      <c r="F317" s="234"/>
      <c r="G317" s="234"/>
      <c r="H317" s="234"/>
      <c r="I317" s="234"/>
      <c r="J317" s="234"/>
      <c r="K317" s="234"/>
      <c r="L317" s="234"/>
      <c r="M317" s="234"/>
      <c r="N317" s="234"/>
      <c r="O317" s="234"/>
      <c r="P317" s="234"/>
      <c r="Q317" s="234"/>
      <c r="R317" s="234"/>
      <c r="S317" s="234"/>
      <c r="T317" s="234"/>
      <c r="U317" s="234"/>
      <c r="V317" s="234"/>
      <c r="W317" s="234"/>
      <c r="X317" s="234"/>
      <c r="Y317" s="234"/>
      <c r="Z317" s="234"/>
      <c r="AA317" s="234"/>
      <c r="AB317" s="234"/>
      <c r="AC317" s="234"/>
      <c r="AD317" s="234"/>
      <c r="AE317" s="234"/>
      <c r="AF317" s="234"/>
    </row>
    <row r="318" spans="1:32" ht="25.35" customHeight="1">
      <c r="A318" s="236"/>
      <c r="D318" s="234"/>
      <c r="E318" s="234"/>
      <c r="F318" s="234"/>
      <c r="G318" s="234"/>
      <c r="H318" s="234"/>
      <c r="I318" s="234"/>
      <c r="J318" s="234"/>
      <c r="K318" s="234"/>
      <c r="L318" s="234"/>
      <c r="M318" s="234"/>
      <c r="N318" s="234"/>
      <c r="O318" s="234"/>
      <c r="P318" s="234"/>
      <c r="Q318" s="234"/>
      <c r="R318" s="234"/>
      <c r="S318" s="234"/>
      <c r="T318" s="234"/>
      <c r="U318" s="234"/>
      <c r="V318" s="234"/>
      <c r="W318" s="234"/>
      <c r="X318" s="234"/>
      <c r="Y318" s="234"/>
      <c r="Z318" s="234"/>
      <c r="AA318" s="234"/>
      <c r="AB318" s="234"/>
      <c r="AC318" s="234"/>
      <c r="AD318" s="234"/>
      <c r="AE318" s="234"/>
      <c r="AF318" s="234"/>
    </row>
    <row r="319" spans="1:32" ht="25.35" customHeight="1">
      <c r="A319" s="236"/>
      <c r="D319" s="234"/>
      <c r="E319" s="234"/>
      <c r="F319" s="234"/>
      <c r="G319" s="234"/>
      <c r="H319" s="234"/>
      <c r="I319" s="234"/>
      <c r="J319" s="234"/>
      <c r="K319" s="234"/>
      <c r="L319" s="234"/>
      <c r="M319" s="234"/>
      <c r="N319" s="234"/>
      <c r="O319" s="234"/>
      <c r="P319" s="234"/>
      <c r="Q319" s="234"/>
      <c r="R319" s="234"/>
      <c r="S319" s="234"/>
      <c r="T319" s="234"/>
      <c r="U319" s="234"/>
      <c r="V319" s="234"/>
      <c r="W319" s="234"/>
      <c r="X319" s="234"/>
      <c r="Y319" s="234"/>
      <c r="Z319" s="234"/>
      <c r="AA319" s="234"/>
      <c r="AB319" s="234"/>
      <c r="AC319" s="234"/>
      <c r="AD319" s="234"/>
      <c r="AE319" s="234"/>
      <c r="AF319" s="234"/>
    </row>
    <row r="320" spans="1:32" ht="25.35" customHeight="1">
      <c r="A320" s="236"/>
      <c r="D320" s="234"/>
      <c r="E320" s="234"/>
      <c r="F320" s="234"/>
      <c r="G320" s="234"/>
      <c r="H320" s="234"/>
      <c r="I320" s="234"/>
      <c r="J320" s="234"/>
      <c r="K320" s="234"/>
      <c r="L320" s="234"/>
      <c r="M320" s="234"/>
      <c r="N320" s="234"/>
      <c r="O320" s="234"/>
      <c r="P320" s="234"/>
      <c r="Q320" s="234"/>
      <c r="R320" s="234"/>
      <c r="S320" s="234"/>
      <c r="T320" s="234"/>
      <c r="U320" s="234"/>
      <c r="V320" s="234"/>
      <c r="W320" s="234"/>
      <c r="X320" s="234"/>
      <c r="Y320" s="234"/>
      <c r="Z320" s="234"/>
      <c r="AA320" s="234"/>
      <c r="AB320" s="234"/>
      <c r="AC320" s="234"/>
      <c r="AD320" s="234"/>
      <c r="AE320" s="234"/>
      <c r="AF320" s="234"/>
    </row>
    <row r="321" spans="1:32" ht="25.35" customHeight="1">
      <c r="A321" s="236"/>
      <c r="D321" s="234"/>
      <c r="E321" s="234"/>
      <c r="F321" s="234"/>
      <c r="G321" s="234"/>
      <c r="H321" s="234"/>
      <c r="I321" s="234"/>
      <c r="J321" s="234"/>
      <c r="K321" s="234"/>
      <c r="L321" s="234"/>
      <c r="M321" s="234"/>
      <c r="N321" s="234"/>
      <c r="O321" s="234"/>
      <c r="P321" s="234"/>
      <c r="Q321" s="234"/>
      <c r="R321" s="234"/>
      <c r="S321" s="234"/>
      <c r="T321" s="234"/>
      <c r="U321" s="234"/>
      <c r="V321" s="234"/>
      <c r="W321" s="234"/>
      <c r="X321" s="234"/>
      <c r="Y321" s="234"/>
      <c r="Z321" s="234"/>
      <c r="AA321" s="234"/>
      <c r="AB321" s="234"/>
      <c r="AC321" s="234"/>
      <c r="AD321" s="234"/>
      <c r="AE321" s="234"/>
      <c r="AF321" s="234"/>
    </row>
    <row r="322" spans="1:32" ht="25.35" customHeight="1">
      <c r="A322" s="236"/>
      <c r="D322" s="234"/>
      <c r="E322" s="234"/>
      <c r="F322" s="234"/>
      <c r="G322" s="234"/>
      <c r="H322" s="234"/>
      <c r="I322" s="234"/>
      <c r="J322" s="234"/>
      <c r="K322" s="234"/>
      <c r="L322" s="234"/>
      <c r="M322" s="234"/>
      <c r="N322" s="234"/>
      <c r="O322" s="234"/>
      <c r="P322" s="234"/>
      <c r="Q322" s="234"/>
      <c r="R322" s="234"/>
      <c r="S322" s="234"/>
      <c r="T322" s="234"/>
      <c r="U322" s="234"/>
      <c r="V322" s="234"/>
      <c r="W322" s="234"/>
      <c r="X322" s="234"/>
      <c r="Y322" s="234"/>
      <c r="Z322" s="234"/>
      <c r="AA322" s="234"/>
      <c r="AB322" s="234"/>
      <c r="AC322" s="234"/>
      <c r="AD322" s="234"/>
      <c r="AE322" s="234"/>
      <c r="AF322" s="234"/>
    </row>
    <row r="323" spans="1:32" ht="25.35" customHeight="1">
      <c r="A323" s="236"/>
      <c r="D323" s="234"/>
      <c r="E323" s="234"/>
      <c r="F323" s="234"/>
      <c r="G323" s="234"/>
      <c r="H323" s="234"/>
      <c r="I323" s="234"/>
      <c r="J323" s="234"/>
      <c r="K323" s="234"/>
      <c r="L323" s="234"/>
      <c r="M323" s="234"/>
      <c r="N323" s="234"/>
      <c r="O323" s="234"/>
      <c r="P323" s="234"/>
      <c r="Q323" s="234"/>
      <c r="R323" s="234"/>
      <c r="S323" s="234"/>
      <c r="T323" s="234"/>
      <c r="U323" s="234"/>
      <c r="V323" s="234"/>
      <c r="W323" s="234"/>
      <c r="X323" s="234"/>
      <c r="Y323" s="234"/>
      <c r="Z323" s="234"/>
      <c r="AA323" s="234"/>
      <c r="AB323" s="234"/>
      <c r="AC323" s="234"/>
      <c r="AD323" s="234"/>
      <c r="AE323" s="234"/>
      <c r="AF323" s="234"/>
    </row>
    <row r="324" spans="1:32" ht="25.35" customHeight="1">
      <c r="A324" s="236"/>
      <c r="D324" s="234"/>
      <c r="E324" s="234"/>
      <c r="F324" s="234"/>
      <c r="G324" s="234"/>
      <c r="H324" s="234"/>
      <c r="I324" s="234"/>
      <c r="J324" s="234"/>
      <c r="K324" s="234"/>
      <c r="L324" s="234"/>
      <c r="M324" s="234"/>
      <c r="N324" s="234"/>
      <c r="O324" s="234"/>
      <c r="P324" s="234"/>
      <c r="Q324" s="234"/>
      <c r="R324" s="234"/>
      <c r="S324" s="234"/>
      <c r="T324" s="234"/>
      <c r="U324" s="234"/>
      <c r="V324" s="234"/>
      <c r="W324" s="234"/>
      <c r="X324" s="234"/>
      <c r="Y324" s="234"/>
      <c r="Z324" s="234"/>
      <c r="AA324" s="234"/>
      <c r="AB324" s="234"/>
      <c r="AC324" s="234"/>
      <c r="AD324" s="234"/>
      <c r="AE324" s="234"/>
      <c r="AF324" s="234"/>
    </row>
    <row r="325" spans="1:32" ht="25.35" customHeight="1">
      <c r="A325" s="236"/>
      <c r="D325" s="234"/>
      <c r="E325" s="234"/>
      <c r="F325" s="234"/>
      <c r="G325" s="234"/>
      <c r="H325" s="234"/>
      <c r="I325" s="234"/>
      <c r="J325" s="234"/>
      <c r="K325" s="234"/>
      <c r="L325" s="234"/>
      <c r="M325" s="234"/>
      <c r="N325" s="234"/>
      <c r="O325" s="234"/>
      <c r="P325" s="234"/>
      <c r="Q325" s="234"/>
      <c r="R325" s="234"/>
      <c r="S325" s="234"/>
      <c r="T325" s="234"/>
      <c r="U325" s="234"/>
      <c r="V325" s="234"/>
      <c r="W325" s="234"/>
      <c r="X325" s="234"/>
      <c r="Y325" s="234"/>
      <c r="Z325" s="234"/>
      <c r="AA325" s="234"/>
      <c r="AB325" s="234"/>
      <c r="AC325" s="234"/>
      <c r="AD325" s="234"/>
      <c r="AE325" s="234"/>
      <c r="AF325" s="234"/>
    </row>
    <row r="326" spans="1:32" ht="25.35" customHeight="1">
      <c r="A326" s="236"/>
      <c r="D326" s="234"/>
      <c r="E326" s="234"/>
      <c r="F326" s="234"/>
      <c r="G326" s="234"/>
      <c r="H326" s="234"/>
      <c r="I326" s="234"/>
      <c r="J326" s="234"/>
      <c r="K326" s="234"/>
      <c r="L326" s="234"/>
      <c r="M326" s="234"/>
      <c r="N326" s="234"/>
      <c r="O326" s="234"/>
      <c r="P326" s="234"/>
      <c r="Q326" s="234"/>
      <c r="R326" s="234"/>
      <c r="S326" s="234"/>
      <c r="T326" s="234"/>
      <c r="U326" s="234"/>
      <c r="V326" s="234"/>
      <c r="W326" s="234"/>
      <c r="X326" s="234"/>
      <c r="Y326" s="234"/>
      <c r="Z326" s="234"/>
      <c r="AA326" s="234"/>
      <c r="AB326" s="234"/>
      <c r="AC326" s="234"/>
      <c r="AD326" s="234"/>
      <c r="AE326" s="234"/>
      <c r="AF326" s="234"/>
    </row>
    <row r="327" spans="1:32" ht="25.35" customHeight="1">
      <c r="A327" s="236"/>
      <c r="D327" s="234"/>
      <c r="E327" s="234"/>
      <c r="F327" s="234"/>
      <c r="G327" s="234"/>
      <c r="H327" s="234"/>
      <c r="I327" s="234"/>
      <c r="J327" s="234"/>
      <c r="K327" s="234"/>
      <c r="L327" s="234"/>
      <c r="M327" s="234"/>
      <c r="N327" s="234"/>
      <c r="O327" s="234"/>
      <c r="P327" s="234"/>
      <c r="Q327" s="234"/>
      <c r="R327" s="234"/>
      <c r="S327" s="234"/>
      <c r="T327" s="234"/>
      <c r="U327" s="234"/>
      <c r="V327" s="234"/>
      <c r="W327" s="234"/>
      <c r="X327" s="234"/>
      <c r="Y327" s="234"/>
      <c r="Z327" s="234"/>
      <c r="AA327" s="234"/>
      <c r="AB327" s="234"/>
      <c r="AC327" s="234"/>
      <c r="AD327" s="234"/>
      <c r="AE327" s="234"/>
      <c r="AF327" s="234"/>
    </row>
    <row r="328" spans="1:32" ht="25.35" customHeight="1">
      <c r="A328" s="236"/>
      <c r="D328" s="234"/>
      <c r="E328" s="234"/>
      <c r="F328" s="234"/>
      <c r="G328" s="234"/>
      <c r="H328" s="234"/>
      <c r="I328" s="234"/>
      <c r="J328" s="234"/>
      <c r="K328" s="234"/>
      <c r="L328" s="234"/>
      <c r="M328" s="234"/>
      <c r="N328" s="234"/>
      <c r="O328" s="234"/>
      <c r="P328" s="234"/>
      <c r="Q328" s="234"/>
      <c r="R328" s="234"/>
      <c r="S328" s="234"/>
      <c r="T328" s="234"/>
      <c r="U328" s="234"/>
      <c r="V328" s="234"/>
      <c r="W328" s="234"/>
      <c r="X328" s="234"/>
      <c r="Y328" s="234"/>
      <c r="Z328" s="234"/>
      <c r="AA328" s="234"/>
      <c r="AB328" s="234"/>
      <c r="AC328" s="234"/>
      <c r="AD328" s="234"/>
      <c r="AE328" s="234"/>
      <c r="AF328" s="234"/>
    </row>
    <row r="329" spans="1:32" ht="25.35" customHeight="1">
      <c r="A329" s="236"/>
      <c r="D329" s="234"/>
      <c r="E329" s="234"/>
      <c r="F329" s="234"/>
      <c r="G329" s="234"/>
      <c r="H329" s="234"/>
      <c r="I329" s="234"/>
      <c r="J329" s="234"/>
      <c r="K329" s="234"/>
      <c r="L329" s="234"/>
      <c r="M329" s="234"/>
      <c r="N329" s="234"/>
      <c r="O329" s="234"/>
      <c r="P329" s="234"/>
      <c r="Q329" s="234"/>
      <c r="R329" s="234"/>
      <c r="S329" s="234"/>
      <c r="T329" s="234"/>
      <c r="U329" s="234"/>
      <c r="V329" s="234"/>
      <c r="W329" s="234"/>
      <c r="X329" s="234"/>
      <c r="Y329" s="234"/>
      <c r="Z329" s="234"/>
      <c r="AA329" s="234"/>
      <c r="AB329" s="234"/>
      <c r="AC329" s="234"/>
      <c r="AD329" s="234"/>
      <c r="AE329" s="234"/>
      <c r="AF329" s="234"/>
    </row>
    <row r="330" spans="1:32" ht="25.35" customHeight="1">
      <c r="A330" s="236"/>
      <c r="D330" s="234"/>
      <c r="E330" s="234"/>
      <c r="F330" s="234"/>
      <c r="G330" s="234"/>
      <c r="H330" s="234"/>
      <c r="I330" s="234"/>
      <c r="J330" s="234"/>
      <c r="K330" s="234"/>
      <c r="L330" s="234"/>
      <c r="M330" s="234"/>
      <c r="N330" s="234"/>
      <c r="O330" s="234"/>
      <c r="P330" s="234"/>
      <c r="Q330" s="234"/>
      <c r="R330" s="234"/>
      <c r="S330" s="234"/>
      <c r="T330" s="234"/>
      <c r="U330" s="234"/>
      <c r="V330" s="234"/>
      <c r="W330" s="234"/>
      <c r="X330" s="234"/>
      <c r="Y330" s="234"/>
      <c r="Z330" s="234"/>
      <c r="AA330" s="234"/>
      <c r="AB330" s="234"/>
      <c r="AC330" s="234"/>
      <c r="AD330" s="234"/>
      <c r="AE330" s="234"/>
      <c r="AF330" s="234"/>
    </row>
    <row r="331" spans="1:32" ht="25.35" customHeight="1">
      <c r="A331" s="236"/>
      <c r="D331" s="234"/>
      <c r="E331" s="234"/>
      <c r="F331" s="234"/>
      <c r="G331" s="234"/>
      <c r="H331" s="234"/>
      <c r="I331" s="234"/>
      <c r="J331" s="234"/>
      <c r="K331" s="234"/>
      <c r="L331" s="234"/>
      <c r="M331" s="234"/>
      <c r="N331" s="234"/>
      <c r="O331" s="234"/>
      <c r="P331" s="234"/>
      <c r="Q331" s="234"/>
      <c r="R331" s="234"/>
      <c r="S331" s="234"/>
      <c r="T331" s="234"/>
      <c r="U331" s="234"/>
      <c r="V331" s="234"/>
      <c r="W331" s="234"/>
      <c r="X331" s="234"/>
      <c r="Y331" s="234"/>
      <c r="Z331" s="234"/>
      <c r="AA331" s="234"/>
      <c r="AB331" s="234"/>
      <c r="AC331" s="234"/>
      <c r="AD331" s="234"/>
      <c r="AE331" s="234"/>
      <c r="AF331" s="234"/>
    </row>
    <row r="332" spans="1:32" ht="25.35" customHeight="1">
      <c r="A332" s="236"/>
      <c r="D332" s="234"/>
      <c r="E332" s="234"/>
      <c r="F332" s="234"/>
      <c r="G332" s="234"/>
      <c r="H332" s="234"/>
      <c r="I332" s="234"/>
      <c r="J332" s="234"/>
      <c r="K332" s="234"/>
      <c r="L332" s="234"/>
      <c r="M332" s="234"/>
      <c r="N332" s="234"/>
      <c r="O332" s="234"/>
      <c r="P332" s="234"/>
      <c r="Q332" s="234"/>
      <c r="R332" s="234"/>
      <c r="S332" s="234"/>
      <c r="T332" s="234"/>
      <c r="U332" s="234"/>
      <c r="V332" s="234"/>
      <c r="W332" s="234"/>
      <c r="X332" s="234"/>
      <c r="Y332" s="234"/>
      <c r="Z332" s="234"/>
      <c r="AA332" s="234"/>
      <c r="AB332" s="234"/>
      <c r="AC332" s="234"/>
      <c r="AD332" s="234"/>
      <c r="AE332" s="234"/>
      <c r="AF332" s="234"/>
    </row>
    <row r="333" spans="1:32" ht="25.35" customHeight="1">
      <c r="A333" s="236"/>
      <c r="D333" s="234"/>
      <c r="E333" s="234"/>
      <c r="F333" s="234"/>
      <c r="G333" s="234"/>
      <c r="H333" s="234"/>
      <c r="I333" s="234"/>
      <c r="J333" s="234"/>
      <c r="K333" s="234"/>
      <c r="L333" s="234"/>
      <c r="M333" s="234"/>
      <c r="N333" s="234"/>
      <c r="O333" s="234"/>
      <c r="P333" s="234"/>
      <c r="Q333" s="234"/>
      <c r="R333" s="234"/>
      <c r="S333" s="234"/>
      <c r="T333" s="234"/>
      <c r="U333" s="234"/>
      <c r="V333" s="234"/>
      <c r="W333" s="234"/>
      <c r="X333" s="234"/>
      <c r="Y333" s="234"/>
      <c r="Z333" s="234"/>
      <c r="AA333" s="234"/>
      <c r="AB333" s="234"/>
      <c r="AC333" s="234"/>
      <c r="AD333" s="234"/>
      <c r="AE333" s="234"/>
      <c r="AF333" s="234"/>
    </row>
    <row r="334" spans="1:32" ht="25.35" customHeight="1">
      <c r="A334" s="236"/>
      <c r="D334" s="234"/>
      <c r="E334" s="234"/>
      <c r="F334" s="234"/>
      <c r="G334" s="234"/>
      <c r="H334" s="234"/>
      <c r="I334" s="234"/>
      <c r="J334" s="234"/>
      <c r="K334" s="234"/>
      <c r="L334" s="234"/>
      <c r="M334" s="234"/>
      <c r="N334" s="234"/>
      <c r="O334" s="234"/>
      <c r="P334" s="234"/>
      <c r="Q334" s="234"/>
      <c r="R334" s="234"/>
      <c r="S334" s="234"/>
      <c r="T334" s="234"/>
      <c r="U334" s="234"/>
      <c r="V334" s="234"/>
      <c r="W334" s="234"/>
      <c r="X334" s="234"/>
      <c r="Y334" s="234"/>
      <c r="Z334" s="234"/>
      <c r="AA334" s="234"/>
      <c r="AB334" s="234"/>
      <c r="AC334" s="234"/>
      <c r="AD334" s="234"/>
      <c r="AE334" s="234"/>
      <c r="AF334" s="234"/>
    </row>
    <row r="335" spans="1:32" ht="25.35" customHeight="1">
      <c r="A335" s="236"/>
      <c r="D335" s="234"/>
      <c r="E335" s="234"/>
      <c r="F335" s="234"/>
      <c r="G335" s="234"/>
      <c r="H335" s="234"/>
      <c r="I335" s="234"/>
      <c r="J335" s="234"/>
      <c r="K335" s="234"/>
      <c r="L335" s="234"/>
      <c r="M335" s="234"/>
      <c r="N335" s="234"/>
      <c r="O335" s="234"/>
      <c r="P335" s="234"/>
      <c r="Q335" s="234"/>
      <c r="R335" s="234"/>
      <c r="S335" s="234"/>
      <c r="T335" s="234"/>
      <c r="U335" s="234"/>
      <c r="V335" s="234"/>
      <c r="W335" s="234"/>
      <c r="X335" s="234"/>
      <c r="Y335" s="234"/>
      <c r="Z335" s="234"/>
      <c r="AA335" s="234"/>
      <c r="AB335" s="234"/>
      <c r="AC335" s="234"/>
      <c r="AD335" s="234"/>
      <c r="AE335" s="234"/>
      <c r="AF335" s="234"/>
    </row>
    <row r="336" spans="1:32" ht="25.35" customHeight="1">
      <c r="A336" s="236"/>
      <c r="D336" s="234"/>
      <c r="E336" s="234"/>
      <c r="F336" s="234"/>
      <c r="G336" s="234"/>
      <c r="H336" s="234"/>
      <c r="I336" s="234"/>
      <c r="J336" s="234"/>
      <c r="K336" s="234"/>
      <c r="L336" s="234"/>
      <c r="M336" s="234"/>
      <c r="N336" s="234"/>
      <c r="O336" s="234"/>
      <c r="P336" s="234"/>
      <c r="Q336" s="234"/>
      <c r="R336" s="234"/>
      <c r="S336" s="234"/>
      <c r="T336" s="234"/>
      <c r="U336" s="234"/>
      <c r="V336" s="234"/>
      <c r="W336" s="234"/>
      <c r="X336" s="234"/>
      <c r="Y336" s="234"/>
      <c r="Z336" s="234"/>
      <c r="AA336" s="234"/>
      <c r="AB336" s="234"/>
      <c r="AC336" s="234"/>
      <c r="AD336" s="234"/>
      <c r="AE336" s="234"/>
      <c r="AF336" s="234"/>
    </row>
    <row r="337" spans="1:32" ht="25.35" customHeight="1">
      <c r="A337" s="236"/>
      <c r="D337" s="234"/>
      <c r="E337" s="234"/>
      <c r="F337" s="234"/>
      <c r="G337" s="234"/>
      <c r="H337" s="234"/>
      <c r="I337" s="234"/>
      <c r="J337" s="234"/>
      <c r="K337" s="234"/>
      <c r="L337" s="234"/>
      <c r="M337" s="234"/>
      <c r="N337" s="234"/>
      <c r="O337" s="234"/>
      <c r="P337" s="234"/>
      <c r="Q337" s="234"/>
      <c r="R337" s="234"/>
      <c r="S337" s="234"/>
      <c r="T337" s="234"/>
      <c r="U337" s="234"/>
      <c r="V337" s="234"/>
      <c r="W337" s="234"/>
      <c r="X337" s="234"/>
      <c r="Y337" s="234"/>
      <c r="Z337" s="234"/>
      <c r="AA337" s="234"/>
      <c r="AB337" s="234"/>
      <c r="AC337" s="234"/>
      <c r="AD337" s="234"/>
      <c r="AE337" s="234"/>
      <c r="AF337" s="234"/>
    </row>
    <row r="338" spans="1:32" ht="25.35" customHeight="1">
      <c r="A338" s="236"/>
      <c r="D338" s="234"/>
      <c r="E338" s="234"/>
      <c r="F338" s="234"/>
      <c r="G338" s="234"/>
      <c r="H338" s="234"/>
      <c r="I338" s="234"/>
      <c r="J338" s="234"/>
      <c r="K338" s="234"/>
      <c r="L338" s="234"/>
      <c r="M338" s="234"/>
      <c r="N338" s="234"/>
      <c r="O338" s="234"/>
      <c r="P338" s="234"/>
      <c r="Q338" s="234"/>
      <c r="R338" s="234"/>
      <c r="S338" s="234"/>
      <c r="T338" s="234"/>
      <c r="U338" s="234"/>
      <c r="V338" s="234"/>
      <c r="W338" s="234"/>
      <c r="X338" s="234"/>
      <c r="Y338" s="234"/>
      <c r="Z338" s="234"/>
      <c r="AA338" s="234"/>
      <c r="AB338" s="234"/>
      <c r="AC338" s="234"/>
      <c r="AD338" s="234"/>
      <c r="AE338" s="234"/>
      <c r="AF338" s="234"/>
    </row>
    <row r="339" spans="1:32" ht="25.35" customHeight="1">
      <c r="A339" s="236"/>
      <c r="D339" s="234"/>
      <c r="E339" s="234"/>
      <c r="F339" s="234"/>
      <c r="G339" s="234"/>
      <c r="H339" s="234"/>
      <c r="I339" s="234"/>
      <c r="J339" s="234"/>
      <c r="K339" s="234"/>
      <c r="L339" s="234"/>
      <c r="M339" s="234"/>
      <c r="N339" s="234"/>
      <c r="O339" s="234"/>
      <c r="P339" s="234"/>
      <c r="Q339" s="234"/>
      <c r="R339" s="234"/>
      <c r="S339" s="234"/>
      <c r="T339" s="234"/>
      <c r="U339" s="234"/>
      <c r="V339" s="234"/>
      <c r="W339" s="234"/>
      <c r="X339" s="234"/>
      <c r="Y339" s="234"/>
      <c r="Z339" s="234"/>
      <c r="AA339" s="234"/>
      <c r="AB339" s="234"/>
      <c r="AC339" s="234"/>
      <c r="AD339" s="234"/>
      <c r="AE339" s="234"/>
      <c r="AF339" s="234"/>
    </row>
    <row r="340" spans="1:32" ht="25.35" customHeight="1">
      <c r="A340" s="236"/>
      <c r="D340" s="234"/>
      <c r="E340" s="234"/>
      <c r="F340" s="234"/>
      <c r="G340" s="234"/>
      <c r="H340" s="234"/>
      <c r="I340" s="234"/>
      <c r="J340" s="234"/>
      <c r="K340" s="234"/>
      <c r="L340" s="234"/>
      <c r="M340" s="234"/>
      <c r="N340" s="234"/>
      <c r="O340" s="234"/>
      <c r="P340" s="234"/>
      <c r="Q340" s="234"/>
      <c r="R340" s="234"/>
      <c r="S340" s="234"/>
      <c r="T340" s="234"/>
      <c r="U340" s="234"/>
      <c r="V340" s="234"/>
      <c r="W340" s="234"/>
      <c r="X340" s="234"/>
      <c r="Y340" s="234"/>
      <c r="Z340" s="234"/>
      <c r="AA340" s="234"/>
      <c r="AB340" s="234"/>
      <c r="AC340" s="234"/>
      <c r="AD340" s="234"/>
      <c r="AE340" s="234"/>
      <c r="AF340" s="234"/>
    </row>
    <row r="341" spans="1:32" ht="25.35" customHeight="1">
      <c r="A341" s="236"/>
      <c r="D341" s="234"/>
      <c r="E341" s="234"/>
      <c r="F341" s="234"/>
      <c r="G341" s="234"/>
      <c r="H341" s="234"/>
      <c r="I341" s="234"/>
      <c r="J341" s="234"/>
      <c r="K341" s="234"/>
      <c r="L341" s="234"/>
      <c r="M341" s="234"/>
      <c r="N341" s="234"/>
      <c r="O341" s="234"/>
      <c r="P341" s="234"/>
      <c r="Q341" s="234"/>
      <c r="R341" s="234"/>
      <c r="S341" s="234"/>
      <c r="T341" s="234"/>
      <c r="U341" s="234"/>
      <c r="V341" s="234"/>
      <c r="W341" s="234"/>
      <c r="X341" s="234"/>
      <c r="Y341" s="234"/>
      <c r="Z341" s="234"/>
      <c r="AA341" s="234"/>
      <c r="AB341" s="234"/>
      <c r="AC341" s="234"/>
      <c r="AD341" s="234"/>
      <c r="AE341" s="234"/>
      <c r="AF341" s="234"/>
    </row>
    <row r="342" spans="1:32" ht="25.35" customHeight="1">
      <c r="A342" s="236"/>
      <c r="D342" s="234"/>
      <c r="E342" s="234"/>
      <c r="F342" s="234"/>
      <c r="G342" s="234"/>
      <c r="H342" s="234"/>
      <c r="I342" s="234"/>
      <c r="J342" s="234"/>
      <c r="K342" s="234"/>
      <c r="L342" s="234"/>
      <c r="M342" s="234"/>
      <c r="N342" s="234"/>
      <c r="O342" s="234"/>
      <c r="P342" s="234"/>
      <c r="Q342" s="234"/>
      <c r="R342" s="234"/>
      <c r="S342" s="234"/>
      <c r="T342" s="234"/>
      <c r="U342" s="234"/>
      <c r="V342" s="234"/>
      <c r="W342" s="234"/>
      <c r="X342" s="234"/>
      <c r="Y342" s="234"/>
      <c r="Z342" s="234"/>
      <c r="AA342" s="234"/>
      <c r="AB342" s="234"/>
      <c r="AC342" s="234"/>
      <c r="AD342" s="234"/>
      <c r="AE342" s="234"/>
      <c r="AF342" s="234"/>
    </row>
    <row r="343" spans="1:32" ht="25.35" customHeight="1">
      <c r="A343" s="236"/>
      <c r="D343" s="234"/>
      <c r="E343" s="234"/>
      <c r="F343" s="234"/>
      <c r="G343" s="234"/>
      <c r="H343" s="234"/>
      <c r="I343" s="234"/>
      <c r="J343" s="234"/>
      <c r="K343" s="234"/>
      <c r="L343" s="234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</row>
    <row r="344" spans="1:32" ht="25.35" customHeight="1">
      <c r="A344" s="236"/>
      <c r="D344" s="234"/>
      <c r="E344" s="234"/>
      <c r="F344" s="234"/>
      <c r="G344" s="234"/>
      <c r="H344" s="234"/>
      <c r="I344" s="234"/>
      <c r="J344" s="234"/>
      <c r="K344" s="234"/>
      <c r="L344" s="234"/>
      <c r="M344" s="234"/>
      <c r="N344" s="234"/>
      <c r="O344" s="234"/>
      <c r="P344" s="234"/>
      <c r="Q344" s="234"/>
      <c r="R344" s="234"/>
      <c r="S344" s="234"/>
      <c r="T344" s="234"/>
      <c r="U344" s="234"/>
      <c r="V344" s="234"/>
      <c r="W344" s="234"/>
      <c r="X344" s="234"/>
      <c r="Y344" s="234"/>
      <c r="Z344" s="234"/>
      <c r="AA344" s="234"/>
      <c r="AB344" s="234"/>
      <c r="AC344" s="234"/>
      <c r="AD344" s="234"/>
      <c r="AE344" s="234"/>
      <c r="AF344" s="234"/>
    </row>
    <row r="345" spans="1:32" ht="25.35" customHeight="1">
      <c r="A345" s="236"/>
      <c r="D345" s="234"/>
      <c r="E345" s="234"/>
      <c r="F345" s="234"/>
      <c r="G345" s="234"/>
      <c r="H345" s="234"/>
      <c r="I345" s="234"/>
      <c r="J345" s="234"/>
      <c r="K345" s="234"/>
      <c r="L345" s="234"/>
      <c r="M345" s="234"/>
      <c r="N345" s="234"/>
      <c r="O345" s="234"/>
      <c r="P345" s="234"/>
      <c r="Q345" s="234"/>
      <c r="R345" s="234"/>
      <c r="S345" s="234"/>
      <c r="T345" s="234"/>
      <c r="U345" s="234"/>
      <c r="V345" s="234"/>
      <c r="W345" s="234"/>
      <c r="X345" s="234"/>
      <c r="Y345" s="234"/>
      <c r="Z345" s="234"/>
      <c r="AA345" s="234"/>
      <c r="AB345" s="234"/>
      <c r="AC345" s="234"/>
      <c r="AD345" s="234"/>
      <c r="AE345" s="234"/>
      <c r="AF345" s="234"/>
    </row>
    <row r="346" spans="1:32" ht="25.35" customHeight="1">
      <c r="A346" s="236"/>
      <c r="D346" s="234"/>
      <c r="E346" s="234"/>
      <c r="F346" s="234"/>
      <c r="G346" s="234"/>
      <c r="H346" s="234"/>
      <c r="I346" s="234"/>
      <c r="J346" s="234"/>
      <c r="K346" s="234"/>
      <c r="L346" s="234"/>
      <c r="M346" s="234"/>
      <c r="N346" s="234"/>
      <c r="O346" s="234"/>
      <c r="P346" s="234"/>
      <c r="Q346" s="234"/>
      <c r="R346" s="234"/>
      <c r="S346" s="234"/>
      <c r="T346" s="234"/>
      <c r="U346" s="234"/>
      <c r="V346" s="234"/>
      <c r="W346" s="234"/>
      <c r="X346" s="234"/>
      <c r="Y346" s="234"/>
      <c r="Z346" s="234"/>
      <c r="AA346" s="234"/>
      <c r="AB346" s="234"/>
      <c r="AC346" s="234"/>
      <c r="AD346" s="234"/>
      <c r="AE346" s="234"/>
      <c r="AF346" s="234"/>
    </row>
    <row r="347" spans="1:32" ht="25.35" customHeight="1">
      <c r="A347" s="236"/>
      <c r="D347" s="234"/>
      <c r="E347" s="234"/>
      <c r="F347" s="234"/>
      <c r="G347" s="234"/>
      <c r="H347" s="234"/>
      <c r="I347" s="234"/>
      <c r="J347" s="234"/>
      <c r="K347" s="234"/>
      <c r="L347" s="234"/>
      <c r="M347" s="234"/>
      <c r="N347" s="234"/>
      <c r="O347" s="234"/>
      <c r="P347" s="234"/>
      <c r="Q347" s="234"/>
      <c r="R347" s="234"/>
      <c r="S347" s="234"/>
      <c r="T347" s="234"/>
      <c r="U347" s="234"/>
      <c r="V347" s="234"/>
      <c r="W347" s="234"/>
      <c r="X347" s="234"/>
      <c r="Y347" s="234"/>
      <c r="Z347" s="234"/>
      <c r="AA347" s="234"/>
      <c r="AB347" s="234"/>
      <c r="AC347" s="234"/>
      <c r="AD347" s="234"/>
      <c r="AE347" s="234"/>
      <c r="AF347" s="234"/>
    </row>
    <row r="348" spans="1:32" ht="25.35" customHeight="1">
      <c r="A348" s="236"/>
      <c r="D348" s="234"/>
      <c r="E348" s="234"/>
      <c r="F348" s="234"/>
      <c r="G348" s="234"/>
      <c r="H348" s="234"/>
      <c r="I348" s="234"/>
      <c r="J348" s="234"/>
      <c r="K348" s="234"/>
      <c r="L348" s="234"/>
      <c r="M348" s="234"/>
      <c r="N348" s="234"/>
      <c r="O348" s="234"/>
      <c r="P348" s="234"/>
      <c r="Q348" s="234"/>
      <c r="R348" s="234"/>
      <c r="S348" s="234"/>
      <c r="T348" s="234"/>
      <c r="U348" s="234"/>
      <c r="V348" s="234"/>
      <c r="W348" s="234"/>
      <c r="X348" s="234"/>
      <c r="Y348" s="234"/>
      <c r="Z348" s="234"/>
      <c r="AA348" s="234"/>
      <c r="AB348" s="234"/>
      <c r="AC348" s="234"/>
      <c r="AD348" s="234"/>
      <c r="AE348" s="234"/>
      <c r="AF348" s="234"/>
    </row>
    <row r="349" spans="1:32" ht="25.35" customHeight="1">
      <c r="A349" s="236"/>
      <c r="D349" s="234"/>
      <c r="E349" s="234"/>
      <c r="F349" s="234"/>
      <c r="G349" s="234"/>
      <c r="H349" s="234"/>
      <c r="I349" s="234"/>
      <c r="J349" s="234"/>
      <c r="K349" s="234"/>
      <c r="L349" s="234"/>
      <c r="M349" s="234"/>
      <c r="N349" s="234"/>
      <c r="O349" s="234"/>
      <c r="P349" s="234"/>
      <c r="Q349" s="234"/>
      <c r="R349" s="234"/>
      <c r="S349" s="234"/>
      <c r="T349" s="234"/>
      <c r="U349" s="234"/>
      <c r="V349" s="234"/>
      <c r="W349" s="234"/>
      <c r="X349" s="234"/>
      <c r="Y349" s="234"/>
      <c r="Z349" s="234"/>
      <c r="AA349" s="234"/>
      <c r="AB349" s="234"/>
      <c r="AC349" s="234"/>
      <c r="AD349" s="234"/>
      <c r="AE349" s="234"/>
      <c r="AF349" s="234"/>
    </row>
    <row r="350" spans="1:32" ht="25.35" customHeight="1">
      <c r="A350" s="236"/>
      <c r="D350" s="234"/>
      <c r="E350" s="234"/>
      <c r="F350" s="234"/>
      <c r="G350" s="234"/>
      <c r="H350" s="234"/>
      <c r="I350" s="234"/>
      <c r="J350" s="234"/>
      <c r="K350" s="234"/>
      <c r="L350" s="234"/>
      <c r="M350" s="234"/>
      <c r="N350" s="234"/>
      <c r="O350" s="234"/>
      <c r="P350" s="234"/>
      <c r="Q350" s="234"/>
      <c r="R350" s="234"/>
      <c r="S350" s="234"/>
      <c r="T350" s="234"/>
      <c r="U350" s="234"/>
      <c r="V350" s="234"/>
      <c r="W350" s="234"/>
      <c r="X350" s="234"/>
      <c r="Y350" s="234"/>
      <c r="Z350" s="234"/>
      <c r="AA350" s="234"/>
      <c r="AB350" s="234"/>
      <c r="AC350" s="234"/>
      <c r="AD350" s="234"/>
      <c r="AE350" s="234"/>
      <c r="AF350" s="234"/>
    </row>
    <row r="351" spans="1:32" ht="25.35" customHeight="1">
      <c r="A351" s="236"/>
      <c r="D351" s="234"/>
      <c r="E351" s="234"/>
      <c r="F351" s="234"/>
      <c r="G351" s="234"/>
      <c r="H351" s="234"/>
      <c r="I351" s="234"/>
      <c r="J351" s="234"/>
      <c r="K351" s="234"/>
      <c r="L351" s="234"/>
      <c r="M351" s="234"/>
      <c r="N351" s="234"/>
      <c r="O351" s="234"/>
      <c r="P351" s="234"/>
      <c r="Q351" s="234"/>
      <c r="R351" s="234"/>
      <c r="S351" s="234"/>
      <c r="T351" s="234"/>
      <c r="U351" s="234"/>
      <c r="V351" s="234"/>
      <c r="W351" s="234"/>
      <c r="X351" s="234"/>
      <c r="Y351" s="234"/>
      <c r="Z351" s="234"/>
      <c r="AA351" s="234"/>
      <c r="AB351" s="234"/>
      <c r="AC351" s="234"/>
      <c r="AD351" s="234"/>
      <c r="AE351" s="234"/>
      <c r="AF351" s="234"/>
    </row>
    <row r="352" spans="1:32" ht="25.35" customHeight="1">
      <c r="A352" s="236"/>
      <c r="D352" s="234"/>
      <c r="E352" s="234"/>
      <c r="F352" s="234"/>
      <c r="G352" s="234"/>
      <c r="H352" s="234"/>
      <c r="I352" s="234"/>
      <c r="J352" s="234"/>
      <c r="K352" s="234"/>
      <c r="L352" s="234"/>
      <c r="M352" s="234"/>
      <c r="N352" s="234"/>
      <c r="O352" s="234"/>
      <c r="P352" s="234"/>
      <c r="Q352" s="234"/>
      <c r="R352" s="234"/>
      <c r="S352" s="234"/>
      <c r="T352" s="234"/>
      <c r="U352" s="234"/>
      <c r="V352" s="234"/>
      <c r="W352" s="234"/>
      <c r="X352" s="234"/>
      <c r="Y352" s="234"/>
      <c r="Z352" s="234"/>
      <c r="AA352" s="234"/>
      <c r="AB352" s="234"/>
      <c r="AC352" s="234"/>
      <c r="AD352" s="234"/>
      <c r="AE352" s="234"/>
      <c r="AF352" s="234"/>
    </row>
    <row r="353" spans="1:32" ht="25.35" customHeight="1">
      <c r="A353" s="236"/>
      <c r="D353" s="234"/>
      <c r="E353" s="234"/>
      <c r="F353" s="234"/>
      <c r="G353" s="234"/>
      <c r="H353" s="234"/>
      <c r="I353" s="234"/>
      <c r="J353" s="234"/>
      <c r="K353" s="234"/>
      <c r="L353" s="234"/>
      <c r="M353" s="234"/>
      <c r="N353" s="234"/>
      <c r="O353" s="234"/>
      <c r="P353" s="234"/>
      <c r="Q353" s="234"/>
      <c r="R353" s="234"/>
      <c r="S353" s="234"/>
      <c r="T353" s="234"/>
      <c r="U353" s="234"/>
      <c r="V353" s="234"/>
      <c r="W353" s="234"/>
      <c r="X353" s="234"/>
      <c r="Y353" s="234"/>
      <c r="Z353" s="234"/>
      <c r="AA353" s="234"/>
      <c r="AB353" s="234"/>
      <c r="AC353" s="234"/>
      <c r="AD353" s="234"/>
      <c r="AE353" s="234"/>
      <c r="AF353" s="234"/>
    </row>
    <row r="354" spans="1:32" ht="25.35" customHeight="1">
      <c r="A354" s="236"/>
      <c r="D354" s="234"/>
      <c r="E354" s="234"/>
      <c r="F354" s="234"/>
      <c r="G354" s="234"/>
      <c r="H354" s="234"/>
      <c r="I354" s="234"/>
      <c r="J354" s="234"/>
      <c r="K354" s="234"/>
      <c r="L354" s="234"/>
      <c r="M354" s="234"/>
      <c r="N354" s="234"/>
      <c r="O354" s="234"/>
      <c r="P354" s="234"/>
      <c r="Q354" s="234"/>
      <c r="R354" s="234"/>
      <c r="S354" s="234"/>
      <c r="T354" s="234"/>
      <c r="U354" s="234"/>
      <c r="V354" s="234"/>
      <c r="W354" s="234"/>
      <c r="X354" s="234"/>
      <c r="Y354" s="234"/>
      <c r="Z354" s="234"/>
      <c r="AA354" s="234"/>
      <c r="AB354" s="234"/>
      <c r="AC354" s="234"/>
      <c r="AD354" s="234"/>
      <c r="AE354" s="234"/>
      <c r="AF354" s="234"/>
    </row>
    <row r="355" spans="1:32" ht="25.35" customHeight="1">
      <c r="A355" s="236"/>
      <c r="D355" s="234"/>
      <c r="E355" s="234"/>
      <c r="F355" s="234"/>
      <c r="G355" s="234"/>
      <c r="H355" s="234"/>
      <c r="I355" s="234"/>
      <c r="J355" s="234"/>
      <c r="K355" s="234"/>
      <c r="L355" s="234"/>
      <c r="M355" s="234"/>
      <c r="N355" s="234"/>
      <c r="O355" s="234"/>
      <c r="P355" s="234"/>
      <c r="Q355" s="234"/>
      <c r="R355" s="234"/>
      <c r="S355" s="234"/>
      <c r="T355" s="234"/>
      <c r="U355" s="234"/>
      <c r="V355" s="234"/>
      <c r="W355" s="234"/>
      <c r="X355" s="234"/>
      <c r="Y355" s="234"/>
      <c r="Z355" s="234"/>
      <c r="AA355" s="234"/>
      <c r="AB355" s="234"/>
      <c r="AC355" s="234"/>
      <c r="AD355" s="234"/>
      <c r="AE355" s="234"/>
      <c r="AF355" s="234"/>
    </row>
    <row r="356" spans="1:32" ht="25.35" customHeight="1">
      <c r="A356" s="236"/>
      <c r="D356" s="234"/>
      <c r="E356" s="234"/>
      <c r="F356" s="234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  <c r="Y356" s="234"/>
      <c r="Z356" s="234"/>
      <c r="AA356" s="234"/>
      <c r="AB356" s="234"/>
      <c r="AC356" s="234"/>
      <c r="AD356" s="234"/>
      <c r="AE356" s="234"/>
      <c r="AF356" s="234"/>
    </row>
    <row r="357" spans="1:32" ht="25.35" customHeight="1">
      <c r="A357" s="236"/>
      <c r="D357" s="234"/>
      <c r="E357" s="234"/>
      <c r="F357" s="234"/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  <c r="X357" s="234"/>
      <c r="Y357" s="234"/>
      <c r="Z357" s="234"/>
      <c r="AA357" s="234"/>
      <c r="AB357" s="234"/>
      <c r="AC357" s="234"/>
      <c r="AD357" s="234"/>
      <c r="AE357" s="234"/>
      <c r="AF357" s="234"/>
    </row>
    <row r="358" spans="1:32" ht="25.35" customHeight="1">
      <c r="A358" s="236"/>
      <c r="D358" s="234"/>
      <c r="E358" s="234"/>
      <c r="F358" s="234"/>
      <c r="G358" s="234"/>
      <c r="H358" s="234"/>
      <c r="I358" s="234"/>
      <c r="J358" s="234"/>
      <c r="K358" s="234"/>
      <c r="L358" s="234"/>
      <c r="M358" s="234"/>
      <c r="N358" s="234"/>
      <c r="O358" s="234"/>
      <c r="P358" s="234"/>
      <c r="Q358" s="234"/>
      <c r="R358" s="234"/>
      <c r="S358" s="234"/>
      <c r="T358" s="234"/>
      <c r="U358" s="234"/>
      <c r="V358" s="234"/>
      <c r="W358" s="234"/>
      <c r="X358" s="234"/>
      <c r="Y358" s="234"/>
      <c r="Z358" s="234"/>
      <c r="AA358" s="234"/>
      <c r="AB358" s="234"/>
      <c r="AC358" s="234"/>
      <c r="AD358" s="234"/>
      <c r="AE358" s="234"/>
      <c r="AF358" s="234"/>
    </row>
    <row r="359" spans="1:32" ht="25.35" customHeight="1">
      <c r="A359" s="236"/>
      <c r="D359" s="234"/>
      <c r="E359" s="234"/>
      <c r="F359" s="234"/>
      <c r="G359" s="234"/>
      <c r="H359" s="234"/>
      <c r="I359" s="234"/>
      <c r="J359" s="234"/>
      <c r="K359" s="234"/>
      <c r="L359" s="234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234"/>
      <c r="X359" s="234"/>
      <c r="Y359" s="234"/>
      <c r="Z359" s="234"/>
      <c r="AA359" s="234"/>
      <c r="AB359" s="234"/>
      <c r="AC359" s="234"/>
      <c r="AD359" s="234"/>
      <c r="AE359" s="234"/>
      <c r="AF359" s="234"/>
    </row>
    <row r="360" spans="1:32" ht="25.35" customHeight="1">
      <c r="A360" s="236"/>
      <c r="D360" s="234"/>
      <c r="E360" s="234"/>
      <c r="F360" s="234"/>
      <c r="G360" s="234"/>
      <c r="H360" s="234"/>
      <c r="I360" s="234"/>
      <c r="J360" s="234"/>
      <c r="K360" s="234"/>
      <c r="L360" s="234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  <c r="X360" s="234"/>
      <c r="Y360" s="234"/>
      <c r="Z360" s="234"/>
      <c r="AA360" s="234"/>
      <c r="AB360" s="234"/>
      <c r="AC360" s="234"/>
      <c r="AD360" s="234"/>
      <c r="AE360" s="234"/>
      <c r="AF360" s="234"/>
    </row>
    <row r="361" spans="1:32" ht="25.35" customHeight="1">
      <c r="A361" s="236"/>
      <c r="D361" s="234"/>
      <c r="E361" s="234"/>
      <c r="F361" s="234"/>
      <c r="G361" s="234"/>
      <c r="H361" s="234"/>
      <c r="I361" s="234"/>
      <c r="J361" s="234"/>
      <c r="K361" s="234"/>
      <c r="L361" s="234"/>
      <c r="M361" s="234"/>
      <c r="N361" s="234"/>
      <c r="O361" s="234"/>
      <c r="P361" s="234"/>
      <c r="Q361" s="234"/>
      <c r="R361" s="234"/>
      <c r="S361" s="234"/>
      <c r="T361" s="234"/>
      <c r="U361" s="234"/>
      <c r="V361" s="234"/>
      <c r="W361" s="234"/>
      <c r="X361" s="234"/>
      <c r="Y361" s="234"/>
      <c r="Z361" s="234"/>
      <c r="AA361" s="234"/>
      <c r="AB361" s="234"/>
      <c r="AC361" s="234"/>
      <c r="AD361" s="234"/>
      <c r="AE361" s="234"/>
      <c r="AF361" s="234"/>
    </row>
    <row r="362" spans="1:32" ht="25.35" customHeight="1">
      <c r="A362" s="236"/>
      <c r="D362" s="234"/>
      <c r="E362" s="234"/>
      <c r="F362" s="234"/>
      <c r="G362" s="234"/>
      <c r="H362" s="234"/>
      <c r="I362" s="234"/>
      <c r="J362" s="234"/>
      <c r="K362" s="234"/>
      <c r="L362" s="234"/>
      <c r="M362" s="234"/>
      <c r="N362" s="234"/>
      <c r="O362" s="234"/>
      <c r="P362" s="234"/>
      <c r="Q362" s="234"/>
      <c r="R362" s="234"/>
      <c r="S362" s="234"/>
      <c r="T362" s="234"/>
      <c r="U362" s="234"/>
      <c r="V362" s="234"/>
      <c r="W362" s="234"/>
      <c r="X362" s="234"/>
      <c r="Y362" s="234"/>
      <c r="Z362" s="234"/>
      <c r="AA362" s="234"/>
      <c r="AB362" s="234"/>
      <c r="AC362" s="234"/>
      <c r="AD362" s="234"/>
      <c r="AE362" s="234"/>
      <c r="AF362" s="234"/>
    </row>
    <row r="363" spans="1:32" ht="25.35" customHeight="1">
      <c r="A363" s="236"/>
      <c r="D363" s="234"/>
      <c r="E363" s="234"/>
      <c r="F363" s="234"/>
      <c r="G363" s="234"/>
      <c r="H363" s="234"/>
      <c r="I363" s="234"/>
      <c r="J363" s="234"/>
      <c r="K363" s="234"/>
      <c r="L363" s="234"/>
      <c r="M363" s="234"/>
      <c r="N363" s="234"/>
      <c r="O363" s="234"/>
      <c r="P363" s="234"/>
      <c r="Q363" s="234"/>
      <c r="R363" s="234"/>
      <c r="S363" s="234"/>
      <c r="T363" s="234"/>
      <c r="U363" s="234"/>
      <c r="V363" s="234"/>
      <c r="W363" s="234"/>
      <c r="X363" s="234"/>
      <c r="Y363" s="234"/>
      <c r="Z363" s="234"/>
      <c r="AA363" s="234"/>
      <c r="AB363" s="234"/>
      <c r="AC363" s="234"/>
      <c r="AD363" s="234"/>
      <c r="AE363" s="234"/>
      <c r="AF363" s="234"/>
    </row>
    <row r="364" spans="1:32" ht="25.35" customHeight="1">
      <c r="A364" s="236"/>
      <c r="D364" s="234"/>
      <c r="E364" s="234"/>
      <c r="F364" s="234"/>
      <c r="G364" s="234"/>
      <c r="H364" s="234"/>
      <c r="I364" s="234"/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4"/>
      <c r="X364" s="234"/>
      <c r="Y364" s="234"/>
      <c r="Z364" s="234"/>
      <c r="AA364" s="234"/>
      <c r="AB364" s="234"/>
      <c r="AC364" s="234"/>
      <c r="AD364" s="234"/>
      <c r="AE364" s="234"/>
      <c r="AF364" s="234"/>
    </row>
    <row r="365" spans="1:32" ht="25.35" customHeight="1">
      <c r="A365" s="236"/>
      <c r="D365" s="234"/>
      <c r="E365" s="234"/>
      <c r="F365" s="234"/>
      <c r="G365" s="234"/>
      <c r="H365" s="234"/>
      <c r="I365" s="234"/>
      <c r="J365" s="234"/>
      <c r="K365" s="234"/>
      <c r="L365" s="234"/>
      <c r="M365" s="234"/>
      <c r="N365" s="234"/>
      <c r="O365" s="234"/>
      <c r="P365" s="234"/>
      <c r="Q365" s="234"/>
      <c r="R365" s="234"/>
      <c r="S365" s="234"/>
      <c r="T365" s="234"/>
      <c r="U365" s="234"/>
      <c r="V365" s="234"/>
      <c r="W365" s="234"/>
      <c r="X365" s="234"/>
      <c r="Y365" s="234"/>
      <c r="Z365" s="234"/>
      <c r="AA365" s="234"/>
      <c r="AB365" s="234"/>
      <c r="AC365" s="234"/>
      <c r="AD365" s="234"/>
      <c r="AE365" s="234"/>
      <c r="AF365" s="234"/>
    </row>
    <row r="366" spans="1:32" ht="25.35" customHeight="1">
      <c r="A366" s="236"/>
      <c r="D366" s="234"/>
      <c r="E366" s="234"/>
      <c r="F366" s="234"/>
      <c r="G366" s="234"/>
      <c r="H366" s="234"/>
      <c r="I366" s="234"/>
      <c r="J366" s="234"/>
      <c r="K366" s="234"/>
      <c r="L366" s="234"/>
      <c r="M366" s="234"/>
      <c r="N366" s="234"/>
      <c r="O366" s="234"/>
      <c r="P366" s="234"/>
      <c r="Q366" s="234"/>
      <c r="R366" s="234"/>
      <c r="S366" s="234"/>
      <c r="T366" s="234"/>
      <c r="U366" s="234"/>
      <c r="V366" s="234"/>
      <c r="W366" s="234"/>
      <c r="X366" s="234"/>
      <c r="Y366" s="234"/>
      <c r="Z366" s="234"/>
      <c r="AA366" s="234"/>
      <c r="AB366" s="234"/>
      <c r="AC366" s="234"/>
      <c r="AD366" s="234"/>
      <c r="AE366" s="234"/>
      <c r="AF366" s="234"/>
    </row>
    <row r="367" spans="1:32" ht="25.35" customHeight="1">
      <c r="A367" s="236"/>
      <c r="D367" s="234"/>
      <c r="E367" s="234"/>
      <c r="F367" s="234"/>
      <c r="G367" s="234"/>
      <c r="H367" s="234"/>
      <c r="I367" s="234"/>
      <c r="J367" s="234"/>
      <c r="K367" s="234"/>
      <c r="L367" s="234"/>
      <c r="M367" s="234"/>
      <c r="N367" s="234"/>
      <c r="O367" s="234"/>
      <c r="P367" s="234"/>
      <c r="Q367" s="234"/>
      <c r="R367" s="234"/>
      <c r="S367" s="234"/>
      <c r="T367" s="234"/>
      <c r="U367" s="234"/>
      <c r="V367" s="234"/>
      <c r="W367" s="234"/>
      <c r="X367" s="234"/>
      <c r="Y367" s="234"/>
      <c r="Z367" s="234"/>
      <c r="AA367" s="234"/>
      <c r="AB367" s="234"/>
      <c r="AC367" s="234"/>
      <c r="AD367" s="234"/>
      <c r="AE367" s="234"/>
      <c r="AF367" s="234"/>
    </row>
    <row r="368" spans="1:32" ht="25.35" customHeight="1">
      <c r="A368" s="236"/>
      <c r="D368" s="234"/>
      <c r="E368" s="234"/>
      <c r="F368" s="234"/>
      <c r="G368" s="234"/>
      <c r="H368" s="234"/>
      <c r="I368" s="234"/>
      <c r="J368" s="234"/>
      <c r="K368" s="234"/>
      <c r="L368" s="234"/>
      <c r="M368" s="234"/>
      <c r="N368" s="234"/>
      <c r="O368" s="234"/>
      <c r="P368" s="234"/>
      <c r="Q368" s="234"/>
      <c r="R368" s="234"/>
      <c r="S368" s="234"/>
      <c r="T368" s="234"/>
      <c r="U368" s="234"/>
      <c r="V368" s="234"/>
      <c r="W368" s="234"/>
      <c r="X368" s="234"/>
      <c r="Y368" s="234"/>
      <c r="Z368" s="234"/>
      <c r="AA368" s="234"/>
      <c r="AB368" s="234"/>
      <c r="AC368" s="234"/>
      <c r="AD368" s="234"/>
      <c r="AE368" s="234"/>
      <c r="AF368" s="234"/>
    </row>
    <row r="369" spans="1:32" ht="25.35" customHeight="1">
      <c r="A369" s="236"/>
      <c r="D369" s="234"/>
      <c r="E369" s="234"/>
      <c r="F369" s="234"/>
      <c r="G369" s="234"/>
      <c r="H369" s="234"/>
      <c r="I369" s="234"/>
      <c r="J369" s="234"/>
      <c r="K369" s="234"/>
      <c r="L369" s="234"/>
      <c r="M369" s="234"/>
      <c r="N369" s="234"/>
      <c r="O369" s="234"/>
      <c r="P369" s="234"/>
      <c r="Q369" s="234"/>
      <c r="R369" s="234"/>
      <c r="S369" s="234"/>
      <c r="T369" s="234"/>
      <c r="U369" s="234"/>
      <c r="V369" s="234"/>
      <c r="W369" s="234"/>
      <c r="X369" s="234"/>
      <c r="Y369" s="234"/>
      <c r="Z369" s="234"/>
      <c r="AA369" s="234"/>
      <c r="AB369" s="234"/>
      <c r="AC369" s="234"/>
      <c r="AD369" s="234"/>
      <c r="AE369" s="234"/>
      <c r="AF369" s="234"/>
    </row>
    <row r="370" spans="1:32" ht="25.35" customHeight="1">
      <c r="A370" s="236"/>
      <c r="D370" s="234"/>
      <c r="E370" s="234"/>
      <c r="F370" s="234"/>
      <c r="G370" s="234"/>
      <c r="H370" s="234"/>
      <c r="I370" s="234"/>
      <c r="J370" s="234"/>
      <c r="K370" s="234"/>
      <c r="L370" s="234"/>
      <c r="M370" s="234"/>
      <c r="N370" s="234"/>
      <c r="O370" s="234"/>
      <c r="P370" s="234"/>
      <c r="Q370" s="234"/>
      <c r="R370" s="234"/>
      <c r="S370" s="234"/>
      <c r="T370" s="234"/>
      <c r="U370" s="234"/>
      <c r="V370" s="234"/>
      <c r="W370" s="234"/>
      <c r="X370" s="234"/>
      <c r="Y370" s="234"/>
      <c r="Z370" s="234"/>
      <c r="AA370" s="234"/>
      <c r="AB370" s="234"/>
      <c r="AC370" s="234"/>
      <c r="AD370" s="234"/>
      <c r="AE370" s="234"/>
      <c r="AF370" s="234"/>
    </row>
    <row r="371" spans="1:32" ht="25.35" customHeight="1">
      <c r="A371" s="236"/>
      <c r="D371" s="234"/>
      <c r="E371" s="234"/>
      <c r="F371" s="234"/>
      <c r="G371" s="234"/>
      <c r="H371" s="234"/>
      <c r="I371" s="234"/>
      <c r="J371" s="234"/>
      <c r="K371" s="234"/>
      <c r="L371" s="234"/>
      <c r="M371" s="234"/>
      <c r="N371" s="234"/>
      <c r="O371" s="234"/>
      <c r="P371" s="234"/>
      <c r="Q371" s="234"/>
      <c r="R371" s="234"/>
      <c r="S371" s="234"/>
      <c r="T371" s="234"/>
      <c r="U371" s="234"/>
      <c r="V371" s="234"/>
      <c r="W371" s="234"/>
      <c r="X371" s="234"/>
      <c r="Y371" s="234"/>
      <c r="Z371" s="234"/>
      <c r="AA371" s="234"/>
      <c r="AB371" s="234"/>
      <c r="AC371" s="234"/>
      <c r="AD371" s="234"/>
      <c r="AE371" s="234"/>
      <c r="AF371" s="234"/>
    </row>
    <row r="372" spans="1:32" ht="25.35" customHeight="1">
      <c r="A372" s="236"/>
      <c r="D372" s="234"/>
      <c r="E372" s="234"/>
      <c r="F372" s="234"/>
      <c r="G372" s="234"/>
      <c r="H372" s="234"/>
      <c r="I372" s="234"/>
      <c r="J372" s="234"/>
      <c r="K372" s="234"/>
      <c r="L372" s="234"/>
      <c r="M372" s="234"/>
      <c r="N372" s="234"/>
      <c r="O372" s="234"/>
      <c r="P372" s="234"/>
      <c r="Q372" s="234"/>
      <c r="R372" s="234"/>
      <c r="S372" s="234"/>
      <c r="T372" s="234"/>
      <c r="U372" s="234"/>
      <c r="V372" s="234"/>
      <c r="W372" s="234"/>
      <c r="X372" s="234"/>
      <c r="Y372" s="234"/>
      <c r="Z372" s="234"/>
      <c r="AA372" s="234"/>
      <c r="AB372" s="234"/>
      <c r="AC372" s="234"/>
      <c r="AD372" s="234"/>
      <c r="AE372" s="234"/>
      <c r="AF372" s="234"/>
    </row>
    <row r="373" spans="1:32" ht="25.35" customHeight="1">
      <c r="A373" s="236"/>
      <c r="D373" s="234"/>
      <c r="E373" s="234"/>
      <c r="F373" s="234"/>
      <c r="G373" s="234"/>
      <c r="H373" s="234"/>
      <c r="I373" s="234"/>
      <c r="J373" s="234"/>
      <c r="K373" s="234"/>
      <c r="L373" s="234"/>
      <c r="M373" s="234"/>
      <c r="N373" s="234"/>
      <c r="O373" s="234"/>
      <c r="P373" s="234"/>
      <c r="Q373" s="234"/>
      <c r="R373" s="234"/>
      <c r="S373" s="234"/>
      <c r="T373" s="234"/>
      <c r="U373" s="234"/>
      <c r="V373" s="234"/>
      <c r="W373" s="234"/>
      <c r="X373" s="234"/>
      <c r="Y373" s="234"/>
      <c r="Z373" s="234"/>
      <c r="AA373" s="234"/>
      <c r="AB373" s="234"/>
      <c r="AC373" s="234"/>
      <c r="AD373" s="234"/>
      <c r="AE373" s="234"/>
      <c r="AF373" s="234"/>
    </row>
    <row r="374" spans="1:32" ht="25.35" customHeight="1">
      <c r="A374" s="236"/>
      <c r="D374" s="234"/>
      <c r="E374" s="234"/>
      <c r="F374" s="234"/>
      <c r="G374" s="234"/>
      <c r="H374" s="234"/>
      <c r="I374" s="234"/>
      <c r="J374" s="234"/>
      <c r="K374" s="234"/>
      <c r="L374" s="234"/>
      <c r="M374" s="234"/>
      <c r="N374" s="234"/>
      <c r="O374" s="234"/>
      <c r="P374" s="234"/>
      <c r="Q374" s="234"/>
      <c r="R374" s="234"/>
      <c r="S374" s="234"/>
      <c r="T374" s="234"/>
      <c r="U374" s="234"/>
      <c r="V374" s="234"/>
      <c r="W374" s="234"/>
      <c r="X374" s="234"/>
      <c r="Y374" s="234"/>
      <c r="Z374" s="234"/>
      <c r="AA374" s="234"/>
      <c r="AB374" s="234"/>
      <c r="AC374" s="234"/>
      <c r="AD374" s="234"/>
      <c r="AE374" s="234"/>
      <c r="AF374" s="234"/>
    </row>
    <row r="375" spans="1:32" ht="25.35" customHeight="1">
      <c r="A375" s="236"/>
      <c r="D375" s="234"/>
      <c r="E375" s="234"/>
      <c r="F375" s="234"/>
      <c r="G375" s="234"/>
      <c r="H375" s="234"/>
      <c r="I375" s="234"/>
      <c r="J375" s="234"/>
      <c r="K375" s="234"/>
      <c r="L375" s="234"/>
      <c r="M375" s="234"/>
      <c r="N375" s="234"/>
      <c r="O375" s="234"/>
      <c r="P375" s="234"/>
      <c r="Q375" s="234"/>
      <c r="R375" s="234"/>
      <c r="S375" s="234"/>
      <c r="T375" s="234"/>
      <c r="U375" s="234"/>
      <c r="V375" s="234"/>
      <c r="W375" s="234"/>
      <c r="X375" s="234"/>
      <c r="Y375" s="234"/>
      <c r="Z375" s="234"/>
      <c r="AA375" s="234"/>
      <c r="AB375" s="234"/>
      <c r="AC375" s="234"/>
      <c r="AD375" s="234"/>
      <c r="AE375" s="234"/>
      <c r="AF375" s="234"/>
    </row>
    <row r="376" spans="1:32" ht="25.35" customHeight="1">
      <c r="A376" s="236"/>
      <c r="D376" s="234"/>
      <c r="E376" s="234"/>
      <c r="F376" s="234"/>
      <c r="G376" s="234"/>
      <c r="H376" s="234"/>
      <c r="I376" s="234"/>
      <c r="J376" s="234"/>
      <c r="K376" s="234"/>
      <c r="L376" s="234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  <c r="X376" s="234"/>
      <c r="Y376" s="234"/>
      <c r="Z376" s="234"/>
      <c r="AA376" s="234"/>
      <c r="AB376" s="234"/>
      <c r="AC376" s="234"/>
      <c r="AD376" s="234"/>
      <c r="AE376" s="234"/>
      <c r="AF376" s="234"/>
    </row>
    <row r="377" spans="1:32" ht="25.35" customHeight="1">
      <c r="A377" s="236"/>
      <c r="D377" s="234"/>
      <c r="E377" s="234"/>
      <c r="F377" s="234"/>
      <c r="G377" s="234"/>
      <c r="H377" s="234"/>
      <c r="I377" s="234"/>
      <c r="J377" s="234"/>
      <c r="K377" s="234"/>
      <c r="L377" s="234"/>
      <c r="M377" s="234"/>
      <c r="N377" s="234"/>
      <c r="O377" s="234"/>
      <c r="P377" s="234"/>
      <c r="Q377" s="234"/>
      <c r="R377" s="234"/>
      <c r="S377" s="234"/>
      <c r="T377" s="234"/>
      <c r="U377" s="234"/>
      <c r="V377" s="234"/>
      <c r="W377" s="234"/>
      <c r="X377" s="234"/>
      <c r="Y377" s="234"/>
      <c r="Z377" s="234"/>
      <c r="AA377" s="234"/>
      <c r="AB377" s="234"/>
      <c r="AC377" s="234"/>
      <c r="AD377" s="234"/>
      <c r="AE377" s="234"/>
      <c r="AF377" s="234"/>
    </row>
    <row r="378" spans="1:32" ht="25.35" customHeight="1">
      <c r="A378" s="236"/>
      <c r="D378" s="234"/>
      <c r="E378" s="234"/>
      <c r="F378" s="234"/>
      <c r="G378" s="234"/>
      <c r="H378" s="234"/>
      <c r="I378" s="234"/>
      <c r="J378" s="234"/>
      <c r="K378" s="234"/>
      <c r="L378" s="234"/>
      <c r="M378" s="234"/>
      <c r="N378" s="234"/>
      <c r="O378" s="234"/>
      <c r="P378" s="234"/>
      <c r="Q378" s="234"/>
      <c r="R378" s="234"/>
      <c r="S378" s="234"/>
      <c r="T378" s="234"/>
      <c r="U378" s="234"/>
      <c r="V378" s="234"/>
      <c r="W378" s="234"/>
      <c r="X378" s="234"/>
      <c r="Y378" s="234"/>
      <c r="Z378" s="234"/>
      <c r="AA378" s="234"/>
      <c r="AB378" s="234"/>
      <c r="AC378" s="234"/>
      <c r="AD378" s="234"/>
      <c r="AE378" s="234"/>
      <c r="AF378" s="234"/>
    </row>
    <row r="379" spans="1:32" ht="25.35" customHeight="1">
      <c r="A379" s="236"/>
      <c r="D379" s="234"/>
      <c r="E379" s="234"/>
      <c r="F379" s="234"/>
      <c r="G379" s="234"/>
      <c r="H379" s="234"/>
      <c r="I379" s="234"/>
      <c r="J379" s="234"/>
      <c r="K379" s="234"/>
      <c r="L379" s="234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  <c r="W379" s="234"/>
      <c r="X379" s="234"/>
      <c r="Y379" s="234"/>
      <c r="Z379" s="234"/>
      <c r="AA379" s="234"/>
      <c r="AB379" s="234"/>
      <c r="AC379" s="234"/>
      <c r="AD379" s="234"/>
      <c r="AE379" s="234"/>
      <c r="AF379" s="234"/>
    </row>
    <row r="380" spans="1:32" ht="25.35" customHeight="1">
      <c r="A380" s="236"/>
      <c r="D380" s="234"/>
      <c r="E380" s="234"/>
      <c r="F380" s="234"/>
      <c r="G380" s="234"/>
      <c r="H380" s="234"/>
      <c r="I380" s="234"/>
      <c r="J380" s="234"/>
      <c r="K380" s="234"/>
      <c r="L380" s="234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  <c r="W380" s="234"/>
      <c r="X380" s="234"/>
      <c r="Y380" s="234"/>
      <c r="Z380" s="234"/>
      <c r="AA380" s="234"/>
      <c r="AB380" s="234"/>
      <c r="AC380" s="234"/>
      <c r="AD380" s="234"/>
      <c r="AE380" s="234"/>
      <c r="AF380" s="234"/>
    </row>
    <row r="381" spans="1:32" ht="25.35" customHeight="1">
      <c r="A381" s="236"/>
      <c r="D381" s="234"/>
      <c r="E381" s="234"/>
      <c r="F381" s="234"/>
      <c r="G381" s="234"/>
      <c r="H381" s="234"/>
      <c r="I381" s="234"/>
      <c r="J381" s="234"/>
      <c r="K381" s="234"/>
      <c r="L381" s="234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  <c r="W381" s="234"/>
      <c r="X381" s="234"/>
      <c r="Y381" s="234"/>
      <c r="Z381" s="234"/>
      <c r="AA381" s="234"/>
      <c r="AB381" s="234"/>
      <c r="AC381" s="234"/>
      <c r="AD381" s="234"/>
      <c r="AE381" s="234"/>
      <c r="AF381" s="234"/>
    </row>
    <row r="382" spans="1:32" ht="25.35" customHeight="1">
      <c r="A382" s="236"/>
      <c r="D382" s="234"/>
      <c r="E382" s="234"/>
      <c r="F382" s="234"/>
      <c r="G382" s="234"/>
      <c r="H382" s="234"/>
      <c r="I382" s="234"/>
      <c r="J382" s="234"/>
      <c r="K382" s="234"/>
      <c r="L382" s="234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  <c r="W382" s="234"/>
      <c r="X382" s="234"/>
      <c r="Y382" s="234"/>
      <c r="Z382" s="234"/>
      <c r="AA382" s="234"/>
      <c r="AB382" s="234"/>
      <c r="AC382" s="234"/>
      <c r="AD382" s="234"/>
      <c r="AE382" s="234"/>
      <c r="AF382" s="234"/>
    </row>
    <row r="383" spans="1:32" ht="25.35" customHeight="1">
      <c r="A383" s="236"/>
      <c r="D383" s="234"/>
      <c r="E383" s="234"/>
      <c r="F383" s="234"/>
      <c r="G383" s="234"/>
      <c r="H383" s="234"/>
      <c r="I383" s="234"/>
      <c r="J383" s="234"/>
      <c r="K383" s="234"/>
      <c r="L383" s="234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  <c r="W383" s="234"/>
      <c r="X383" s="234"/>
      <c r="Y383" s="234"/>
      <c r="Z383" s="234"/>
      <c r="AA383" s="234"/>
      <c r="AB383" s="234"/>
      <c r="AC383" s="234"/>
      <c r="AD383" s="234"/>
      <c r="AE383" s="234"/>
      <c r="AF383" s="234"/>
    </row>
    <row r="384" spans="1:32" ht="25.35" customHeight="1">
      <c r="A384" s="236"/>
      <c r="D384" s="234"/>
      <c r="E384" s="234"/>
      <c r="F384" s="234"/>
      <c r="G384" s="234"/>
      <c r="H384" s="234"/>
      <c r="I384" s="234"/>
      <c r="J384" s="234"/>
      <c r="K384" s="234"/>
      <c r="L384" s="234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  <c r="W384" s="234"/>
      <c r="X384" s="234"/>
      <c r="Y384" s="234"/>
      <c r="Z384" s="234"/>
      <c r="AA384" s="234"/>
      <c r="AB384" s="234"/>
      <c r="AC384" s="234"/>
      <c r="AD384" s="234"/>
      <c r="AE384" s="234"/>
      <c r="AF384" s="234"/>
    </row>
    <row r="385" spans="1:32" ht="25.35" customHeight="1">
      <c r="A385" s="236"/>
      <c r="D385" s="234"/>
      <c r="E385" s="234"/>
      <c r="F385" s="234"/>
      <c r="G385" s="234"/>
      <c r="H385" s="234"/>
      <c r="I385" s="234"/>
      <c r="J385" s="234"/>
      <c r="K385" s="234"/>
      <c r="L385" s="234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  <c r="W385" s="234"/>
      <c r="X385" s="234"/>
      <c r="Y385" s="234"/>
      <c r="Z385" s="234"/>
      <c r="AA385" s="234"/>
      <c r="AB385" s="234"/>
      <c r="AC385" s="234"/>
      <c r="AD385" s="234"/>
      <c r="AE385" s="234"/>
      <c r="AF385" s="234"/>
    </row>
    <row r="386" spans="1:32" ht="25.35" customHeight="1">
      <c r="A386" s="236"/>
      <c r="D386" s="234"/>
      <c r="E386" s="234"/>
      <c r="F386" s="234"/>
      <c r="G386" s="234"/>
      <c r="H386" s="234"/>
      <c r="I386" s="234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234"/>
      <c r="X386" s="234"/>
      <c r="Y386" s="234"/>
      <c r="Z386" s="234"/>
      <c r="AA386" s="234"/>
      <c r="AB386" s="234"/>
      <c r="AC386" s="234"/>
      <c r="AD386" s="234"/>
      <c r="AE386" s="234"/>
      <c r="AF386" s="234"/>
    </row>
    <row r="387" spans="1:32" ht="25.35" customHeight="1">
      <c r="A387" s="236"/>
      <c r="D387" s="234"/>
      <c r="E387" s="234"/>
      <c r="F387" s="234"/>
      <c r="G387" s="234"/>
      <c r="H387" s="234"/>
      <c r="I387" s="234"/>
      <c r="J387" s="234"/>
      <c r="K387" s="234"/>
      <c r="L387" s="234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  <c r="W387" s="234"/>
      <c r="X387" s="234"/>
      <c r="Y387" s="234"/>
      <c r="Z387" s="234"/>
      <c r="AA387" s="234"/>
      <c r="AB387" s="234"/>
      <c r="AC387" s="234"/>
      <c r="AD387" s="234"/>
      <c r="AE387" s="234"/>
      <c r="AF387" s="234"/>
    </row>
    <row r="388" spans="1:32" ht="25.35" customHeight="1">
      <c r="A388" s="236"/>
      <c r="D388" s="234"/>
      <c r="E388" s="234"/>
      <c r="F388" s="234"/>
      <c r="G388" s="234"/>
      <c r="H388" s="234"/>
      <c r="I388" s="234"/>
      <c r="J388" s="234"/>
      <c r="K388" s="234"/>
      <c r="L388" s="234"/>
      <c r="M388" s="234"/>
      <c r="N388" s="234"/>
      <c r="O388" s="234"/>
      <c r="P388" s="234"/>
      <c r="Q388" s="234"/>
      <c r="R388" s="234"/>
      <c r="S388" s="234"/>
      <c r="T388" s="234"/>
      <c r="U388" s="234"/>
      <c r="V388" s="234"/>
      <c r="W388" s="234"/>
      <c r="X388" s="234"/>
      <c r="Y388" s="234"/>
      <c r="Z388" s="234"/>
      <c r="AA388" s="234"/>
      <c r="AB388" s="234"/>
      <c r="AC388" s="234"/>
      <c r="AD388" s="234"/>
      <c r="AE388" s="234"/>
      <c r="AF388" s="234"/>
    </row>
    <row r="389" spans="1:32" ht="25.35" customHeight="1">
      <c r="A389" s="236"/>
      <c r="D389" s="234"/>
      <c r="E389" s="234"/>
      <c r="F389" s="234"/>
      <c r="G389" s="234"/>
      <c r="H389" s="234"/>
      <c r="I389" s="234"/>
      <c r="J389" s="234"/>
      <c r="K389" s="234"/>
      <c r="L389" s="234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  <c r="Y389" s="234"/>
      <c r="Z389" s="234"/>
      <c r="AA389" s="234"/>
      <c r="AB389" s="234"/>
      <c r="AC389" s="234"/>
      <c r="AD389" s="234"/>
      <c r="AE389" s="234"/>
      <c r="AF389" s="234"/>
    </row>
    <row r="390" spans="1:32" ht="25.35" customHeight="1">
      <c r="A390" s="236"/>
      <c r="D390" s="234"/>
      <c r="E390" s="234"/>
      <c r="F390" s="234"/>
      <c r="G390" s="234"/>
      <c r="H390" s="234"/>
      <c r="I390" s="234"/>
      <c r="J390" s="234"/>
      <c r="K390" s="234"/>
      <c r="L390" s="234"/>
      <c r="M390" s="234"/>
      <c r="N390" s="234"/>
      <c r="O390" s="234"/>
      <c r="P390" s="234"/>
      <c r="Q390" s="234"/>
      <c r="R390" s="234"/>
      <c r="S390" s="234"/>
      <c r="T390" s="234"/>
      <c r="U390" s="234"/>
      <c r="V390" s="234"/>
      <c r="W390" s="234"/>
      <c r="X390" s="234"/>
      <c r="Y390" s="234"/>
      <c r="Z390" s="234"/>
      <c r="AA390" s="234"/>
      <c r="AB390" s="234"/>
      <c r="AC390" s="234"/>
      <c r="AD390" s="234"/>
      <c r="AE390" s="234"/>
      <c r="AF390" s="234"/>
    </row>
    <row r="391" spans="1:32" ht="25.35" customHeight="1">
      <c r="A391" s="236"/>
      <c r="D391" s="234"/>
      <c r="E391" s="234"/>
      <c r="F391" s="234"/>
      <c r="G391" s="234"/>
      <c r="H391" s="234"/>
      <c r="I391" s="234"/>
      <c r="J391" s="234"/>
      <c r="K391" s="234"/>
      <c r="L391" s="234"/>
      <c r="M391" s="234"/>
      <c r="N391" s="234"/>
      <c r="O391" s="234"/>
      <c r="P391" s="234"/>
      <c r="Q391" s="234"/>
      <c r="R391" s="234"/>
      <c r="S391" s="234"/>
      <c r="T391" s="234"/>
      <c r="U391" s="234"/>
      <c r="V391" s="234"/>
      <c r="W391" s="234"/>
      <c r="X391" s="234"/>
      <c r="Y391" s="234"/>
      <c r="Z391" s="234"/>
      <c r="AA391" s="234"/>
      <c r="AB391" s="234"/>
      <c r="AC391" s="234"/>
      <c r="AD391" s="234"/>
      <c r="AE391" s="234"/>
      <c r="AF391" s="234"/>
    </row>
    <row r="392" spans="1:32" ht="25.35" customHeight="1">
      <c r="A392" s="236"/>
      <c r="D392" s="234"/>
      <c r="E392" s="234"/>
      <c r="F392" s="234"/>
      <c r="G392" s="234"/>
      <c r="H392" s="234"/>
      <c r="I392" s="234"/>
      <c r="J392" s="234"/>
      <c r="K392" s="234"/>
      <c r="L392" s="234"/>
      <c r="M392" s="234"/>
      <c r="N392" s="234"/>
      <c r="O392" s="234"/>
      <c r="P392" s="234"/>
      <c r="Q392" s="234"/>
      <c r="R392" s="234"/>
      <c r="S392" s="234"/>
      <c r="T392" s="234"/>
      <c r="U392" s="234"/>
      <c r="V392" s="234"/>
      <c r="W392" s="234"/>
      <c r="X392" s="234"/>
      <c r="Y392" s="234"/>
      <c r="Z392" s="234"/>
      <c r="AA392" s="234"/>
      <c r="AB392" s="234"/>
      <c r="AC392" s="234"/>
      <c r="AD392" s="234"/>
      <c r="AE392" s="234"/>
      <c r="AF392" s="234"/>
    </row>
    <row r="393" spans="1:32" ht="25.35" customHeight="1">
      <c r="A393" s="236"/>
      <c r="D393" s="234"/>
      <c r="E393" s="234"/>
      <c r="F393" s="234"/>
      <c r="G393" s="234"/>
      <c r="H393" s="234"/>
      <c r="I393" s="234"/>
      <c r="J393" s="234"/>
      <c r="K393" s="234"/>
      <c r="L393" s="234"/>
      <c r="M393" s="234"/>
      <c r="N393" s="234"/>
      <c r="O393" s="234"/>
      <c r="P393" s="234"/>
      <c r="Q393" s="234"/>
      <c r="R393" s="234"/>
      <c r="S393" s="234"/>
      <c r="T393" s="234"/>
      <c r="U393" s="234"/>
      <c r="V393" s="234"/>
      <c r="W393" s="234"/>
      <c r="X393" s="234"/>
      <c r="Y393" s="234"/>
      <c r="Z393" s="234"/>
      <c r="AA393" s="234"/>
      <c r="AB393" s="234"/>
      <c r="AC393" s="234"/>
      <c r="AD393" s="234"/>
      <c r="AE393" s="234"/>
      <c r="AF393" s="234"/>
    </row>
    <row r="394" spans="1:32" ht="25.35" customHeight="1">
      <c r="A394" s="236"/>
      <c r="D394" s="234"/>
      <c r="E394" s="234"/>
      <c r="F394" s="234"/>
      <c r="G394" s="234"/>
      <c r="H394" s="234"/>
      <c r="I394" s="234"/>
      <c r="J394" s="234"/>
      <c r="K394" s="234"/>
      <c r="L394" s="234"/>
      <c r="M394" s="234"/>
      <c r="N394" s="234"/>
      <c r="O394" s="234"/>
      <c r="P394" s="234"/>
      <c r="Q394" s="234"/>
      <c r="R394" s="234"/>
      <c r="S394" s="234"/>
      <c r="T394" s="234"/>
      <c r="U394" s="234"/>
      <c r="V394" s="234"/>
      <c r="W394" s="234"/>
      <c r="X394" s="234"/>
      <c r="Y394" s="234"/>
      <c r="Z394" s="234"/>
      <c r="AA394" s="234"/>
      <c r="AB394" s="234"/>
      <c r="AC394" s="234"/>
      <c r="AD394" s="234"/>
      <c r="AE394" s="234"/>
      <c r="AF394" s="234"/>
    </row>
    <row r="395" spans="1:32" ht="25.35" customHeight="1">
      <c r="A395" s="236"/>
      <c r="D395" s="234"/>
      <c r="E395" s="234"/>
      <c r="F395" s="234"/>
      <c r="G395" s="234"/>
      <c r="H395" s="234"/>
      <c r="I395" s="234"/>
      <c r="J395" s="234"/>
      <c r="K395" s="234"/>
      <c r="L395" s="234"/>
      <c r="M395" s="234"/>
      <c r="N395" s="234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  <c r="Y395" s="234"/>
      <c r="Z395" s="234"/>
      <c r="AA395" s="234"/>
      <c r="AB395" s="234"/>
      <c r="AC395" s="234"/>
      <c r="AD395" s="234"/>
      <c r="AE395" s="234"/>
      <c r="AF395" s="234"/>
    </row>
    <row r="396" spans="1:32" ht="25.35" customHeight="1">
      <c r="A396" s="236"/>
      <c r="D396" s="234"/>
      <c r="E396" s="234"/>
      <c r="F396" s="234"/>
      <c r="G396" s="234"/>
      <c r="H396" s="234"/>
      <c r="I396" s="234"/>
      <c r="J396" s="234"/>
      <c r="K396" s="234"/>
      <c r="L396" s="234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  <c r="W396" s="234"/>
      <c r="X396" s="234"/>
      <c r="Y396" s="234"/>
      <c r="Z396" s="234"/>
      <c r="AA396" s="234"/>
      <c r="AB396" s="234"/>
      <c r="AC396" s="234"/>
      <c r="AD396" s="234"/>
      <c r="AE396" s="234"/>
      <c r="AF396" s="234"/>
    </row>
    <row r="397" spans="1:32" ht="25.35" customHeight="1">
      <c r="A397" s="236"/>
      <c r="D397" s="234"/>
      <c r="E397" s="234"/>
      <c r="F397" s="234"/>
      <c r="G397" s="234"/>
      <c r="H397" s="234"/>
      <c r="I397" s="234"/>
      <c r="J397" s="234"/>
      <c r="K397" s="234"/>
      <c r="L397" s="234"/>
      <c r="M397" s="234"/>
      <c r="N397" s="234"/>
      <c r="O397" s="234"/>
      <c r="P397" s="234"/>
      <c r="Q397" s="234"/>
      <c r="R397" s="234"/>
      <c r="S397" s="234"/>
      <c r="T397" s="234"/>
      <c r="U397" s="234"/>
      <c r="V397" s="234"/>
      <c r="W397" s="234"/>
      <c r="X397" s="234"/>
      <c r="Y397" s="234"/>
      <c r="Z397" s="234"/>
      <c r="AA397" s="234"/>
      <c r="AB397" s="234"/>
      <c r="AC397" s="234"/>
      <c r="AD397" s="234"/>
      <c r="AE397" s="234"/>
      <c r="AF397" s="234"/>
    </row>
    <row r="398" spans="1:32" ht="25.35" customHeight="1">
      <c r="A398" s="236"/>
      <c r="D398" s="234"/>
      <c r="E398" s="234"/>
      <c r="F398" s="234"/>
      <c r="G398" s="234"/>
      <c r="H398" s="234"/>
      <c r="I398" s="234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  <c r="X398" s="234"/>
      <c r="Y398" s="234"/>
      <c r="Z398" s="234"/>
      <c r="AA398" s="234"/>
      <c r="AB398" s="234"/>
      <c r="AC398" s="234"/>
      <c r="AD398" s="234"/>
      <c r="AE398" s="234"/>
      <c r="AF398" s="234"/>
    </row>
    <row r="399" spans="1:32" ht="25.35" customHeight="1">
      <c r="A399" s="236"/>
      <c r="D399" s="234"/>
      <c r="E399" s="234"/>
      <c r="F399" s="234"/>
      <c r="G399" s="234"/>
      <c r="H399" s="234"/>
      <c r="I399" s="234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  <c r="X399" s="234"/>
      <c r="Y399" s="234"/>
      <c r="Z399" s="234"/>
      <c r="AA399" s="234"/>
      <c r="AB399" s="234"/>
      <c r="AC399" s="234"/>
      <c r="AD399" s="234"/>
      <c r="AE399" s="234"/>
      <c r="AF399" s="234"/>
    </row>
    <row r="400" spans="1:32" ht="25.35" customHeight="1">
      <c r="A400" s="236"/>
      <c r="D400" s="234"/>
      <c r="E400" s="234"/>
      <c r="F400" s="234"/>
      <c r="G400" s="234"/>
      <c r="H400" s="234"/>
      <c r="I400" s="234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  <c r="X400" s="234"/>
      <c r="Y400" s="234"/>
      <c r="Z400" s="234"/>
      <c r="AA400" s="234"/>
      <c r="AB400" s="234"/>
      <c r="AC400" s="234"/>
      <c r="AD400" s="234"/>
      <c r="AE400" s="234"/>
      <c r="AF400" s="234"/>
    </row>
    <row r="401" spans="1:32" ht="25.35" customHeight="1">
      <c r="A401" s="236"/>
      <c r="D401" s="234"/>
      <c r="E401" s="234"/>
      <c r="F401" s="234"/>
      <c r="G401" s="234"/>
      <c r="H401" s="234"/>
      <c r="I401" s="234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  <c r="X401" s="234"/>
      <c r="Y401" s="234"/>
      <c r="Z401" s="234"/>
      <c r="AA401" s="234"/>
      <c r="AB401" s="234"/>
      <c r="AC401" s="234"/>
      <c r="AD401" s="234"/>
      <c r="AE401" s="234"/>
      <c r="AF401" s="234"/>
    </row>
    <row r="402" spans="1:32" ht="25.35" customHeight="1">
      <c r="A402" s="236"/>
      <c r="D402" s="234"/>
      <c r="E402" s="234"/>
      <c r="F402" s="234"/>
      <c r="G402" s="234"/>
      <c r="H402" s="234"/>
      <c r="I402" s="234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  <c r="Y402" s="234"/>
      <c r="Z402" s="234"/>
      <c r="AA402" s="234"/>
      <c r="AB402" s="234"/>
      <c r="AC402" s="234"/>
      <c r="AD402" s="234"/>
      <c r="AE402" s="234"/>
      <c r="AF402" s="234"/>
    </row>
    <row r="403" spans="1:32" ht="25.35" customHeight="1">
      <c r="A403" s="236"/>
      <c r="D403" s="234"/>
      <c r="E403" s="234"/>
      <c r="F403" s="234"/>
      <c r="G403" s="234"/>
      <c r="H403" s="234"/>
      <c r="I403" s="234"/>
      <c r="J403" s="234"/>
      <c r="K403" s="234"/>
      <c r="L403" s="234"/>
      <c r="M403" s="234"/>
      <c r="N403" s="234"/>
      <c r="O403" s="234"/>
      <c r="P403" s="234"/>
      <c r="Q403" s="234"/>
      <c r="R403" s="234"/>
      <c r="S403" s="234"/>
      <c r="T403" s="234"/>
      <c r="U403" s="234"/>
      <c r="V403" s="234"/>
      <c r="W403" s="234"/>
      <c r="X403" s="234"/>
      <c r="Y403" s="234"/>
      <c r="Z403" s="234"/>
      <c r="AA403" s="234"/>
      <c r="AB403" s="234"/>
      <c r="AC403" s="234"/>
      <c r="AD403" s="234"/>
      <c r="AE403" s="234"/>
      <c r="AF403" s="234"/>
    </row>
    <row r="404" spans="1:32" ht="25.35" customHeight="1">
      <c r="A404" s="236"/>
      <c r="D404" s="234"/>
      <c r="E404" s="234"/>
      <c r="F404" s="234"/>
      <c r="G404" s="234"/>
      <c r="H404" s="234"/>
      <c r="I404" s="234"/>
      <c r="J404" s="234"/>
      <c r="K404" s="234"/>
      <c r="L404" s="234"/>
      <c r="M404" s="234"/>
      <c r="N404" s="234"/>
      <c r="O404" s="234"/>
      <c r="P404" s="234"/>
      <c r="Q404" s="234"/>
      <c r="R404" s="234"/>
      <c r="S404" s="234"/>
      <c r="T404" s="234"/>
      <c r="U404" s="234"/>
      <c r="V404" s="234"/>
      <c r="W404" s="234"/>
      <c r="X404" s="234"/>
      <c r="Y404" s="234"/>
      <c r="Z404" s="234"/>
      <c r="AA404" s="234"/>
      <c r="AB404" s="234"/>
      <c r="AC404" s="234"/>
      <c r="AD404" s="234"/>
      <c r="AE404" s="234"/>
      <c r="AF404" s="234"/>
    </row>
    <row r="405" spans="1:32" ht="25.35" customHeight="1">
      <c r="A405" s="236"/>
      <c r="D405" s="234"/>
      <c r="E405" s="234"/>
      <c r="F405" s="234"/>
      <c r="G405" s="234"/>
      <c r="H405" s="234"/>
      <c r="I405" s="234"/>
      <c r="J405" s="234"/>
      <c r="K405" s="234"/>
      <c r="L405" s="234"/>
      <c r="M405" s="234"/>
      <c r="N405" s="234"/>
      <c r="O405" s="234"/>
      <c r="P405" s="234"/>
      <c r="Q405" s="234"/>
      <c r="R405" s="234"/>
      <c r="S405" s="234"/>
      <c r="T405" s="234"/>
      <c r="U405" s="234"/>
      <c r="V405" s="234"/>
      <c r="W405" s="234"/>
      <c r="X405" s="234"/>
      <c r="Y405" s="234"/>
      <c r="Z405" s="234"/>
      <c r="AA405" s="234"/>
      <c r="AB405" s="234"/>
      <c r="AC405" s="234"/>
      <c r="AD405" s="234"/>
      <c r="AE405" s="234"/>
      <c r="AF405" s="234"/>
    </row>
    <row r="406" spans="1:32" ht="25.35" customHeight="1">
      <c r="A406" s="236"/>
      <c r="D406" s="234"/>
      <c r="E406" s="234"/>
      <c r="F406" s="234"/>
      <c r="G406" s="234"/>
      <c r="H406" s="234"/>
      <c r="I406" s="234"/>
      <c r="J406" s="234"/>
      <c r="K406" s="234"/>
      <c r="L406" s="234"/>
      <c r="M406" s="234"/>
      <c r="N406" s="234"/>
      <c r="O406" s="234"/>
      <c r="P406" s="234"/>
      <c r="Q406" s="234"/>
      <c r="R406" s="234"/>
      <c r="S406" s="234"/>
      <c r="T406" s="234"/>
      <c r="U406" s="234"/>
      <c r="V406" s="234"/>
      <c r="W406" s="234"/>
      <c r="X406" s="234"/>
      <c r="Y406" s="234"/>
      <c r="Z406" s="234"/>
      <c r="AA406" s="234"/>
      <c r="AB406" s="234"/>
      <c r="AC406" s="234"/>
      <c r="AD406" s="234"/>
      <c r="AE406" s="234"/>
      <c r="AF406" s="234"/>
    </row>
    <row r="407" spans="1:32" ht="25.35" customHeight="1">
      <c r="A407" s="236"/>
      <c r="D407" s="234"/>
      <c r="E407" s="234"/>
      <c r="F407" s="234"/>
      <c r="G407" s="234"/>
      <c r="H407" s="234"/>
      <c r="I407" s="234"/>
      <c r="J407" s="234"/>
      <c r="K407" s="234"/>
      <c r="L407" s="234"/>
      <c r="M407" s="234"/>
      <c r="N407" s="234"/>
      <c r="O407" s="234"/>
      <c r="P407" s="234"/>
      <c r="Q407" s="234"/>
      <c r="R407" s="234"/>
      <c r="S407" s="234"/>
      <c r="T407" s="234"/>
      <c r="U407" s="234"/>
      <c r="V407" s="234"/>
      <c r="W407" s="234"/>
      <c r="X407" s="234"/>
      <c r="Y407" s="234"/>
      <c r="Z407" s="234"/>
      <c r="AA407" s="234"/>
      <c r="AB407" s="234"/>
      <c r="AC407" s="234"/>
      <c r="AD407" s="234"/>
      <c r="AE407" s="234"/>
      <c r="AF407" s="234"/>
    </row>
    <row r="408" spans="1:32" ht="25.35" customHeight="1">
      <c r="A408" s="236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234"/>
      <c r="P408" s="234"/>
      <c r="Q408" s="234"/>
      <c r="R408" s="234"/>
      <c r="S408" s="234"/>
      <c r="T408" s="234"/>
      <c r="U408" s="234"/>
      <c r="V408" s="234"/>
      <c r="W408" s="234"/>
      <c r="X408" s="234"/>
      <c r="Y408" s="234"/>
      <c r="Z408" s="234"/>
      <c r="AA408" s="234"/>
      <c r="AB408" s="234"/>
      <c r="AC408" s="234"/>
      <c r="AD408" s="234"/>
      <c r="AE408" s="234"/>
      <c r="AF408" s="234"/>
    </row>
    <row r="409" spans="1:32" ht="25.35" customHeight="1">
      <c r="A409" s="236"/>
      <c r="D409" s="234"/>
      <c r="E409" s="234"/>
      <c r="F409" s="234"/>
      <c r="G409" s="234"/>
      <c r="H409" s="234"/>
      <c r="I409" s="234"/>
      <c r="J409" s="234"/>
      <c r="K409" s="234"/>
      <c r="L409" s="234"/>
      <c r="M409" s="234"/>
      <c r="N409" s="234"/>
      <c r="O409" s="234"/>
      <c r="P409" s="234"/>
      <c r="Q409" s="234"/>
      <c r="R409" s="234"/>
      <c r="S409" s="234"/>
      <c r="T409" s="234"/>
      <c r="U409" s="234"/>
      <c r="V409" s="234"/>
      <c r="W409" s="234"/>
      <c r="X409" s="234"/>
      <c r="Y409" s="234"/>
      <c r="Z409" s="234"/>
      <c r="AA409" s="234"/>
      <c r="AB409" s="234"/>
      <c r="AC409" s="234"/>
      <c r="AD409" s="234"/>
      <c r="AE409" s="234"/>
      <c r="AF409" s="234"/>
    </row>
    <row r="410" spans="1:32" ht="25.35" customHeight="1">
      <c r="A410" s="236"/>
      <c r="D410" s="234"/>
      <c r="E410" s="234"/>
      <c r="F410" s="234"/>
      <c r="G410" s="234"/>
      <c r="H410" s="234"/>
      <c r="I410" s="234"/>
      <c r="J410" s="234"/>
      <c r="K410" s="234"/>
      <c r="L410" s="234"/>
      <c r="M410" s="234"/>
      <c r="N410" s="234"/>
      <c r="O410" s="234"/>
      <c r="P410" s="234"/>
      <c r="Q410" s="234"/>
      <c r="R410" s="234"/>
      <c r="S410" s="234"/>
      <c r="T410" s="234"/>
      <c r="U410" s="234"/>
      <c r="V410" s="234"/>
      <c r="W410" s="234"/>
      <c r="X410" s="234"/>
      <c r="Y410" s="234"/>
      <c r="Z410" s="234"/>
      <c r="AA410" s="234"/>
      <c r="AB410" s="234"/>
      <c r="AC410" s="234"/>
      <c r="AD410" s="234"/>
      <c r="AE410" s="234"/>
      <c r="AF410" s="234"/>
    </row>
    <row r="411" spans="1:32" ht="25.35" customHeight="1">
      <c r="A411" s="236"/>
      <c r="D411" s="234"/>
      <c r="E411" s="234"/>
      <c r="F411" s="234"/>
      <c r="G411" s="234"/>
      <c r="H411" s="234"/>
      <c r="I411" s="234"/>
      <c r="J411" s="234"/>
      <c r="K411" s="234"/>
      <c r="L411" s="234"/>
      <c r="M411" s="234"/>
      <c r="N411" s="234"/>
      <c r="O411" s="234"/>
      <c r="P411" s="234"/>
      <c r="Q411" s="234"/>
      <c r="R411" s="234"/>
      <c r="S411" s="234"/>
      <c r="T411" s="234"/>
      <c r="U411" s="234"/>
      <c r="V411" s="234"/>
      <c r="W411" s="234"/>
      <c r="X411" s="234"/>
      <c r="Y411" s="234"/>
      <c r="Z411" s="234"/>
      <c r="AA411" s="234"/>
      <c r="AB411" s="234"/>
      <c r="AC411" s="234"/>
      <c r="AD411" s="234"/>
      <c r="AE411" s="234"/>
      <c r="AF411" s="234"/>
    </row>
    <row r="412" spans="1:32" ht="25.35" customHeight="1">
      <c r="A412" s="236"/>
      <c r="D412" s="234"/>
      <c r="E412" s="234"/>
      <c r="F412" s="234"/>
      <c r="G412" s="234"/>
      <c r="H412" s="234"/>
      <c r="I412" s="234"/>
      <c r="J412" s="234"/>
      <c r="K412" s="234"/>
      <c r="L412" s="234"/>
      <c r="M412" s="234"/>
      <c r="N412" s="234"/>
      <c r="O412" s="234"/>
      <c r="P412" s="234"/>
      <c r="Q412" s="234"/>
      <c r="R412" s="234"/>
      <c r="S412" s="234"/>
      <c r="T412" s="234"/>
      <c r="U412" s="234"/>
      <c r="V412" s="234"/>
      <c r="W412" s="234"/>
      <c r="X412" s="234"/>
      <c r="Y412" s="234"/>
      <c r="Z412" s="234"/>
      <c r="AA412" s="234"/>
      <c r="AB412" s="234"/>
      <c r="AC412" s="234"/>
      <c r="AD412" s="234"/>
      <c r="AE412" s="234"/>
      <c r="AF412" s="234"/>
    </row>
    <row r="413" spans="1:32" ht="25.35" customHeight="1">
      <c r="A413" s="236"/>
      <c r="D413" s="234"/>
      <c r="E413" s="234"/>
      <c r="F413" s="234"/>
      <c r="G413" s="234"/>
      <c r="H413" s="234"/>
      <c r="I413" s="234"/>
      <c r="J413" s="234"/>
      <c r="K413" s="234"/>
      <c r="L413" s="234"/>
      <c r="M413" s="234"/>
      <c r="N413" s="234"/>
      <c r="O413" s="234"/>
      <c r="P413" s="234"/>
      <c r="Q413" s="234"/>
      <c r="R413" s="234"/>
      <c r="S413" s="234"/>
      <c r="T413" s="234"/>
      <c r="U413" s="234"/>
      <c r="V413" s="234"/>
      <c r="W413" s="234"/>
      <c r="X413" s="234"/>
      <c r="Y413" s="234"/>
      <c r="Z413" s="234"/>
      <c r="AA413" s="234"/>
      <c r="AB413" s="234"/>
      <c r="AC413" s="234"/>
      <c r="AD413" s="234"/>
      <c r="AE413" s="234"/>
      <c r="AF413" s="234"/>
    </row>
    <row r="414" spans="1:32" ht="25.35" customHeight="1">
      <c r="A414" s="236"/>
      <c r="D414" s="234"/>
      <c r="E414" s="234"/>
      <c r="F414" s="234"/>
      <c r="G414" s="234"/>
      <c r="H414" s="234"/>
      <c r="I414" s="234"/>
      <c r="J414" s="234"/>
      <c r="K414" s="234"/>
      <c r="L414" s="234"/>
      <c r="M414" s="234"/>
      <c r="N414" s="234"/>
      <c r="O414" s="234"/>
      <c r="P414" s="234"/>
      <c r="Q414" s="234"/>
      <c r="R414" s="234"/>
      <c r="S414" s="234"/>
      <c r="T414" s="234"/>
      <c r="U414" s="234"/>
      <c r="V414" s="234"/>
      <c r="W414" s="234"/>
      <c r="X414" s="234"/>
      <c r="Y414" s="234"/>
      <c r="Z414" s="234"/>
      <c r="AA414" s="234"/>
      <c r="AB414" s="234"/>
      <c r="AC414" s="234"/>
      <c r="AD414" s="234"/>
      <c r="AE414" s="234"/>
      <c r="AF414" s="234"/>
    </row>
    <row r="415" spans="1:32" ht="25.35" customHeight="1">
      <c r="A415" s="236"/>
      <c r="D415" s="234"/>
      <c r="E415" s="234"/>
      <c r="F415" s="234"/>
      <c r="G415" s="234"/>
      <c r="H415" s="234"/>
      <c r="I415" s="234"/>
      <c r="J415" s="234"/>
      <c r="K415" s="234"/>
      <c r="L415" s="234"/>
      <c r="M415" s="234"/>
      <c r="N415" s="234"/>
      <c r="O415" s="234"/>
      <c r="P415" s="234"/>
      <c r="Q415" s="234"/>
      <c r="R415" s="234"/>
      <c r="S415" s="234"/>
      <c r="T415" s="234"/>
      <c r="U415" s="234"/>
      <c r="V415" s="234"/>
      <c r="W415" s="234"/>
      <c r="X415" s="234"/>
      <c r="Y415" s="234"/>
      <c r="Z415" s="234"/>
      <c r="AA415" s="234"/>
      <c r="AB415" s="234"/>
      <c r="AC415" s="234"/>
      <c r="AD415" s="234"/>
      <c r="AE415" s="234"/>
      <c r="AF415" s="234"/>
    </row>
    <row r="416" spans="1:32" ht="25.35" customHeight="1">
      <c r="A416" s="236"/>
      <c r="D416" s="234"/>
      <c r="E416" s="234"/>
      <c r="F416" s="234"/>
      <c r="G416" s="234"/>
      <c r="H416" s="234"/>
      <c r="I416" s="234"/>
      <c r="J416" s="234"/>
      <c r="K416" s="234"/>
      <c r="L416" s="234"/>
      <c r="M416" s="234"/>
      <c r="N416" s="234"/>
      <c r="O416" s="234"/>
      <c r="P416" s="234"/>
      <c r="Q416" s="234"/>
      <c r="R416" s="234"/>
      <c r="S416" s="234"/>
      <c r="T416" s="234"/>
      <c r="U416" s="234"/>
      <c r="V416" s="234"/>
      <c r="W416" s="234"/>
      <c r="X416" s="234"/>
      <c r="Y416" s="234"/>
      <c r="Z416" s="234"/>
      <c r="AA416" s="234"/>
      <c r="AB416" s="234"/>
      <c r="AC416" s="234"/>
      <c r="AD416" s="234"/>
      <c r="AE416" s="234"/>
      <c r="AF416" s="234"/>
    </row>
    <row r="417" spans="1:32" ht="25.35" customHeight="1">
      <c r="A417" s="236"/>
      <c r="D417" s="234"/>
      <c r="E417" s="234"/>
      <c r="F417" s="234"/>
      <c r="G417" s="234"/>
      <c r="H417" s="234"/>
      <c r="I417" s="234"/>
      <c r="J417" s="234"/>
      <c r="K417" s="234"/>
      <c r="L417" s="234"/>
      <c r="M417" s="234"/>
      <c r="N417" s="234"/>
      <c r="O417" s="234"/>
      <c r="P417" s="234"/>
      <c r="Q417" s="234"/>
      <c r="R417" s="234"/>
      <c r="S417" s="234"/>
      <c r="T417" s="234"/>
      <c r="U417" s="234"/>
      <c r="V417" s="234"/>
      <c r="W417" s="234"/>
      <c r="X417" s="234"/>
      <c r="Y417" s="234"/>
      <c r="Z417" s="234"/>
      <c r="AA417" s="234"/>
      <c r="AB417" s="234"/>
      <c r="AC417" s="234"/>
      <c r="AD417" s="234"/>
      <c r="AE417" s="234"/>
      <c r="AF417" s="234"/>
    </row>
    <row r="418" spans="1:32" ht="25.35" customHeight="1">
      <c r="A418" s="236"/>
      <c r="D418" s="234"/>
      <c r="E418" s="234"/>
      <c r="F418" s="234"/>
      <c r="G418" s="234"/>
      <c r="H418" s="234"/>
      <c r="I418" s="234"/>
      <c r="J418" s="234"/>
      <c r="K418" s="234"/>
      <c r="L418" s="234"/>
      <c r="M418" s="234"/>
      <c r="N418" s="234"/>
      <c r="O418" s="234"/>
      <c r="P418" s="234"/>
      <c r="Q418" s="234"/>
      <c r="R418" s="234"/>
      <c r="S418" s="234"/>
      <c r="T418" s="234"/>
      <c r="U418" s="234"/>
      <c r="V418" s="234"/>
      <c r="W418" s="234"/>
      <c r="X418" s="234"/>
      <c r="Y418" s="234"/>
      <c r="Z418" s="234"/>
      <c r="AA418" s="234"/>
      <c r="AB418" s="234"/>
      <c r="AC418" s="234"/>
      <c r="AD418" s="234"/>
      <c r="AE418" s="234"/>
      <c r="AF418" s="234"/>
    </row>
    <row r="419" spans="1:32" ht="25.35" customHeight="1">
      <c r="A419" s="236"/>
      <c r="D419" s="234"/>
      <c r="E419" s="234"/>
      <c r="F419" s="234"/>
      <c r="G419" s="234"/>
      <c r="H419" s="234"/>
      <c r="I419" s="234"/>
      <c r="J419" s="234"/>
      <c r="K419" s="234"/>
      <c r="L419" s="234"/>
      <c r="M419" s="234"/>
      <c r="N419" s="234"/>
      <c r="O419" s="234"/>
      <c r="P419" s="234"/>
      <c r="Q419" s="234"/>
      <c r="R419" s="234"/>
      <c r="S419" s="234"/>
      <c r="T419" s="234"/>
      <c r="U419" s="234"/>
      <c r="V419" s="234"/>
      <c r="W419" s="234"/>
      <c r="X419" s="234"/>
      <c r="Y419" s="234"/>
      <c r="Z419" s="234"/>
      <c r="AA419" s="234"/>
      <c r="AB419" s="234"/>
      <c r="AC419" s="234"/>
      <c r="AD419" s="234"/>
      <c r="AE419" s="234"/>
      <c r="AF419" s="234"/>
    </row>
    <row r="420" spans="1:32" ht="25.35" customHeight="1">
      <c r="A420" s="236"/>
      <c r="D420" s="234"/>
      <c r="E420" s="234"/>
      <c r="F420" s="234"/>
      <c r="G420" s="234"/>
      <c r="H420" s="234"/>
      <c r="I420" s="234"/>
      <c r="J420" s="234"/>
      <c r="K420" s="234"/>
      <c r="L420" s="234"/>
      <c r="M420" s="234"/>
      <c r="N420" s="234"/>
      <c r="O420" s="234"/>
      <c r="P420" s="234"/>
      <c r="Q420" s="234"/>
      <c r="R420" s="234"/>
      <c r="S420" s="234"/>
      <c r="T420" s="234"/>
      <c r="U420" s="234"/>
      <c r="V420" s="234"/>
      <c r="W420" s="234"/>
      <c r="X420" s="234"/>
      <c r="Y420" s="234"/>
      <c r="Z420" s="234"/>
      <c r="AA420" s="234"/>
      <c r="AB420" s="234"/>
      <c r="AC420" s="234"/>
      <c r="AD420" s="234"/>
      <c r="AE420" s="234"/>
      <c r="AF420" s="234"/>
    </row>
    <row r="421" spans="1:32" ht="25.35" customHeight="1">
      <c r="A421" s="236"/>
      <c r="D421" s="234"/>
      <c r="E421" s="234"/>
      <c r="F421" s="234"/>
      <c r="G421" s="234"/>
      <c r="H421" s="234"/>
      <c r="I421" s="234"/>
      <c r="J421" s="234"/>
      <c r="K421" s="234"/>
      <c r="L421" s="234"/>
      <c r="M421" s="234"/>
      <c r="N421" s="234"/>
      <c r="O421" s="234"/>
      <c r="P421" s="234"/>
      <c r="Q421" s="234"/>
      <c r="R421" s="234"/>
      <c r="S421" s="234"/>
      <c r="T421" s="234"/>
      <c r="U421" s="234"/>
      <c r="V421" s="234"/>
      <c r="W421" s="234"/>
      <c r="X421" s="234"/>
      <c r="Y421" s="234"/>
      <c r="Z421" s="234"/>
      <c r="AA421" s="234"/>
      <c r="AB421" s="234"/>
      <c r="AC421" s="234"/>
      <c r="AD421" s="234"/>
      <c r="AE421" s="234"/>
      <c r="AF421" s="234"/>
    </row>
    <row r="422" spans="1:32" ht="25.35" customHeight="1">
      <c r="A422" s="236"/>
      <c r="D422" s="234"/>
      <c r="E422" s="234"/>
      <c r="F422" s="234"/>
      <c r="G422" s="234"/>
      <c r="H422" s="234"/>
      <c r="I422" s="234"/>
      <c r="J422" s="234"/>
      <c r="K422" s="234"/>
      <c r="L422" s="234"/>
      <c r="M422" s="234"/>
      <c r="N422" s="234"/>
      <c r="O422" s="234"/>
      <c r="P422" s="234"/>
      <c r="Q422" s="234"/>
      <c r="R422" s="234"/>
      <c r="S422" s="234"/>
      <c r="T422" s="234"/>
      <c r="U422" s="234"/>
      <c r="V422" s="234"/>
      <c r="W422" s="234"/>
      <c r="X422" s="234"/>
      <c r="Y422" s="234"/>
      <c r="Z422" s="234"/>
      <c r="AA422" s="234"/>
      <c r="AB422" s="234"/>
      <c r="AC422" s="234"/>
      <c r="AD422" s="234"/>
      <c r="AE422" s="234"/>
      <c r="AF422" s="234"/>
    </row>
    <row r="423" spans="1:32" ht="25.35" customHeight="1">
      <c r="A423" s="236"/>
      <c r="D423" s="234"/>
      <c r="E423" s="234"/>
      <c r="F423" s="234"/>
      <c r="G423" s="234"/>
      <c r="H423" s="234"/>
      <c r="I423" s="234"/>
      <c r="J423" s="234"/>
      <c r="K423" s="234"/>
      <c r="L423" s="234"/>
      <c r="M423" s="234"/>
      <c r="N423" s="234"/>
      <c r="O423" s="234"/>
      <c r="P423" s="234"/>
      <c r="Q423" s="234"/>
      <c r="R423" s="234"/>
      <c r="S423" s="234"/>
      <c r="T423" s="234"/>
      <c r="U423" s="234"/>
      <c r="V423" s="234"/>
      <c r="W423" s="234"/>
      <c r="X423" s="234"/>
      <c r="Y423" s="234"/>
      <c r="Z423" s="234"/>
      <c r="AA423" s="234"/>
      <c r="AB423" s="234"/>
      <c r="AC423" s="234"/>
      <c r="AD423" s="234"/>
      <c r="AE423" s="234"/>
      <c r="AF423" s="234"/>
    </row>
    <row r="424" spans="1:32" ht="25.35" customHeight="1">
      <c r="A424" s="236"/>
      <c r="D424" s="234"/>
      <c r="E424" s="234"/>
      <c r="F424" s="234"/>
      <c r="G424" s="234"/>
      <c r="H424" s="234"/>
      <c r="I424" s="234"/>
      <c r="J424" s="234"/>
      <c r="K424" s="234"/>
      <c r="L424" s="234"/>
      <c r="M424" s="234"/>
      <c r="N424" s="234"/>
      <c r="O424" s="234"/>
      <c r="P424" s="234"/>
      <c r="Q424" s="234"/>
      <c r="R424" s="234"/>
      <c r="S424" s="234"/>
      <c r="T424" s="234"/>
      <c r="U424" s="234"/>
      <c r="V424" s="234"/>
      <c r="W424" s="234"/>
      <c r="X424" s="234"/>
      <c r="Y424" s="234"/>
      <c r="Z424" s="234"/>
      <c r="AA424" s="234"/>
      <c r="AB424" s="234"/>
      <c r="AC424" s="234"/>
      <c r="AD424" s="234"/>
      <c r="AE424" s="234"/>
      <c r="AF424" s="234"/>
    </row>
    <row r="425" spans="1:32" ht="25.35" customHeight="1">
      <c r="A425" s="236"/>
      <c r="D425" s="234"/>
      <c r="E425" s="234"/>
      <c r="F425" s="234"/>
      <c r="G425" s="234"/>
      <c r="H425" s="234"/>
      <c r="I425" s="234"/>
      <c r="J425" s="234"/>
      <c r="K425" s="234"/>
      <c r="L425" s="234"/>
      <c r="M425" s="234"/>
      <c r="N425" s="234"/>
      <c r="O425" s="234"/>
      <c r="P425" s="234"/>
      <c r="Q425" s="234"/>
      <c r="R425" s="234"/>
      <c r="S425" s="234"/>
      <c r="T425" s="234"/>
      <c r="U425" s="234"/>
      <c r="V425" s="234"/>
      <c r="W425" s="234"/>
      <c r="X425" s="234"/>
      <c r="Y425" s="234"/>
      <c r="Z425" s="234"/>
      <c r="AA425" s="234"/>
      <c r="AB425" s="234"/>
      <c r="AC425" s="234"/>
      <c r="AD425" s="234"/>
      <c r="AE425" s="234"/>
      <c r="AF425" s="234"/>
    </row>
    <row r="426" spans="1:32" ht="25.35" customHeight="1">
      <c r="A426" s="236"/>
      <c r="D426" s="234"/>
      <c r="E426" s="234"/>
      <c r="F426" s="234"/>
      <c r="G426" s="234"/>
      <c r="H426" s="234"/>
      <c r="I426" s="234"/>
      <c r="J426" s="234"/>
      <c r="K426" s="234"/>
      <c r="L426" s="234"/>
      <c r="M426" s="234"/>
      <c r="N426" s="234"/>
      <c r="O426" s="234"/>
      <c r="P426" s="234"/>
      <c r="Q426" s="234"/>
      <c r="R426" s="234"/>
      <c r="S426" s="234"/>
      <c r="T426" s="234"/>
      <c r="U426" s="234"/>
      <c r="V426" s="234"/>
      <c r="W426" s="234"/>
      <c r="X426" s="234"/>
      <c r="Y426" s="234"/>
      <c r="Z426" s="234"/>
      <c r="AA426" s="234"/>
      <c r="AB426" s="234"/>
      <c r="AC426" s="234"/>
      <c r="AD426" s="234"/>
      <c r="AE426" s="234"/>
      <c r="AF426" s="234"/>
    </row>
    <row r="427" spans="1:32" ht="25.35" customHeight="1">
      <c r="A427" s="236"/>
      <c r="D427" s="234"/>
      <c r="E427" s="234"/>
      <c r="F427" s="234"/>
      <c r="G427" s="234"/>
      <c r="H427" s="234"/>
      <c r="I427" s="234"/>
      <c r="J427" s="234"/>
      <c r="K427" s="234"/>
      <c r="L427" s="234"/>
      <c r="M427" s="234"/>
      <c r="N427" s="234"/>
      <c r="O427" s="234"/>
      <c r="P427" s="234"/>
      <c r="Q427" s="234"/>
      <c r="R427" s="234"/>
      <c r="S427" s="234"/>
      <c r="T427" s="234"/>
      <c r="U427" s="234"/>
      <c r="V427" s="234"/>
      <c r="W427" s="234"/>
      <c r="X427" s="234"/>
      <c r="Y427" s="234"/>
      <c r="Z427" s="234"/>
      <c r="AA427" s="234"/>
      <c r="AB427" s="234"/>
      <c r="AC427" s="234"/>
      <c r="AD427" s="234"/>
      <c r="AE427" s="234"/>
      <c r="AF427" s="234"/>
    </row>
    <row r="428" spans="1:32" ht="25.35" customHeight="1">
      <c r="A428" s="236"/>
      <c r="D428" s="234"/>
      <c r="E428" s="234"/>
      <c r="F428" s="234"/>
      <c r="G428" s="234"/>
      <c r="H428" s="234"/>
      <c r="I428" s="234"/>
      <c r="J428" s="234"/>
      <c r="K428" s="234"/>
      <c r="L428" s="234"/>
      <c r="M428" s="234"/>
      <c r="N428" s="234"/>
      <c r="O428" s="234"/>
      <c r="P428" s="234"/>
      <c r="Q428" s="234"/>
      <c r="R428" s="234"/>
      <c r="S428" s="234"/>
      <c r="T428" s="234"/>
      <c r="U428" s="234"/>
      <c r="V428" s="234"/>
      <c r="W428" s="234"/>
      <c r="X428" s="234"/>
      <c r="Y428" s="234"/>
      <c r="Z428" s="234"/>
      <c r="AA428" s="234"/>
      <c r="AB428" s="234"/>
      <c r="AC428" s="234"/>
      <c r="AD428" s="234"/>
      <c r="AE428" s="234"/>
      <c r="AF428" s="234"/>
    </row>
    <row r="429" spans="1:32" ht="25.35" customHeight="1">
      <c r="A429" s="236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  <c r="P429" s="234"/>
      <c r="Q429" s="234"/>
      <c r="R429" s="234"/>
      <c r="S429" s="234"/>
      <c r="T429" s="234"/>
      <c r="U429" s="234"/>
      <c r="V429" s="234"/>
      <c r="W429" s="234"/>
      <c r="X429" s="234"/>
      <c r="Y429" s="234"/>
      <c r="Z429" s="234"/>
      <c r="AA429" s="234"/>
      <c r="AB429" s="234"/>
      <c r="AC429" s="234"/>
      <c r="AD429" s="234"/>
      <c r="AE429" s="234"/>
      <c r="AF429" s="234"/>
    </row>
    <row r="430" spans="1:32" ht="25.35" customHeight="1">
      <c r="A430" s="236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  <c r="P430" s="234"/>
      <c r="Q430" s="234"/>
      <c r="R430" s="234"/>
      <c r="S430" s="234"/>
      <c r="T430" s="234"/>
      <c r="U430" s="234"/>
      <c r="V430" s="234"/>
      <c r="W430" s="234"/>
      <c r="X430" s="234"/>
      <c r="Y430" s="234"/>
      <c r="Z430" s="234"/>
      <c r="AA430" s="234"/>
      <c r="AB430" s="234"/>
      <c r="AC430" s="234"/>
      <c r="AD430" s="234"/>
      <c r="AE430" s="234"/>
      <c r="AF430" s="234"/>
    </row>
    <row r="431" spans="1:32" ht="25.35" customHeight="1">
      <c r="A431" s="236"/>
      <c r="D431" s="234"/>
      <c r="E431" s="234"/>
      <c r="F431" s="234"/>
      <c r="G431" s="234"/>
      <c r="H431" s="234"/>
      <c r="I431" s="234"/>
      <c r="J431" s="234"/>
      <c r="K431" s="234"/>
      <c r="L431" s="234"/>
      <c r="M431" s="234"/>
      <c r="N431" s="234"/>
      <c r="O431" s="234"/>
      <c r="P431" s="234"/>
      <c r="Q431" s="234"/>
      <c r="R431" s="234"/>
      <c r="S431" s="234"/>
      <c r="T431" s="234"/>
      <c r="U431" s="234"/>
      <c r="V431" s="234"/>
      <c r="W431" s="234"/>
      <c r="X431" s="234"/>
      <c r="Y431" s="234"/>
      <c r="Z431" s="234"/>
      <c r="AA431" s="234"/>
      <c r="AB431" s="234"/>
      <c r="AC431" s="234"/>
      <c r="AD431" s="234"/>
      <c r="AE431" s="234"/>
      <c r="AF431" s="234"/>
    </row>
    <row r="432" spans="1:32" ht="25.35" customHeight="1">
      <c r="A432" s="236"/>
      <c r="D432" s="234"/>
      <c r="E432" s="234"/>
      <c r="F432" s="234"/>
      <c r="G432" s="234"/>
      <c r="H432" s="234"/>
      <c r="I432" s="234"/>
      <c r="J432" s="234"/>
      <c r="K432" s="234"/>
      <c r="L432" s="234"/>
      <c r="M432" s="234"/>
      <c r="N432" s="234"/>
      <c r="O432" s="234"/>
      <c r="P432" s="234"/>
      <c r="Q432" s="234"/>
      <c r="R432" s="234"/>
      <c r="S432" s="234"/>
      <c r="T432" s="234"/>
      <c r="U432" s="234"/>
      <c r="V432" s="234"/>
      <c r="W432" s="234"/>
      <c r="X432" s="234"/>
      <c r="Y432" s="234"/>
      <c r="Z432" s="234"/>
      <c r="AA432" s="234"/>
      <c r="AB432" s="234"/>
      <c r="AC432" s="234"/>
      <c r="AD432" s="234"/>
      <c r="AE432" s="234"/>
      <c r="AF432" s="234"/>
    </row>
    <row r="433" spans="1:32" ht="25.35" customHeight="1">
      <c r="A433" s="236"/>
      <c r="D433" s="234"/>
      <c r="E433" s="234"/>
      <c r="F433" s="234"/>
      <c r="G433" s="234"/>
      <c r="H433" s="234"/>
      <c r="I433" s="234"/>
      <c r="J433" s="234"/>
      <c r="K433" s="234"/>
      <c r="L433" s="234"/>
      <c r="M433" s="234"/>
      <c r="N433" s="234"/>
      <c r="O433" s="234"/>
      <c r="P433" s="234"/>
      <c r="Q433" s="234"/>
      <c r="R433" s="234"/>
      <c r="S433" s="234"/>
      <c r="T433" s="234"/>
      <c r="U433" s="234"/>
      <c r="V433" s="234"/>
      <c r="W433" s="234"/>
      <c r="X433" s="234"/>
      <c r="Y433" s="234"/>
      <c r="Z433" s="234"/>
      <c r="AA433" s="234"/>
      <c r="AB433" s="234"/>
      <c r="AC433" s="234"/>
      <c r="AD433" s="234"/>
      <c r="AE433" s="234"/>
      <c r="AF433" s="234"/>
    </row>
    <row r="434" spans="1:32" ht="25.35" customHeight="1">
      <c r="A434" s="236"/>
      <c r="D434" s="234"/>
      <c r="E434" s="234"/>
      <c r="F434" s="234"/>
      <c r="G434" s="234"/>
      <c r="H434" s="234"/>
      <c r="I434" s="234"/>
      <c r="J434" s="234"/>
      <c r="K434" s="234"/>
      <c r="L434" s="234"/>
      <c r="M434" s="234"/>
      <c r="N434" s="234"/>
      <c r="O434" s="234"/>
      <c r="P434" s="234"/>
      <c r="Q434" s="234"/>
      <c r="R434" s="234"/>
      <c r="S434" s="234"/>
      <c r="T434" s="234"/>
      <c r="U434" s="234"/>
      <c r="V434" s="234"/>
      <c r="W434" s="234"/>
      <c r="X434" s="234"/>
      <c r="Y434" s="234"/>
      <c r="Z434" s="234"/>
      <c r="AA434" s="234"/>
      <c r="AB434" s="234"/>
      <c r="AC434" s="234"/>
      <c r="AD434" s="234"/>
      <c r="AE434" s="234"/>
      <c r="AF434" s="234"/>
    </row>
    <row r="435" spans="1:32" ht="25.35" customHeight="1">
      <c r="A435" s="236"/>
      <c r="D435" s="234"/>
      <c r="E435" s="234"/>
      <c r="F435" s="234"/>
      <c r="G435" s="234"/>
      <c r="H435" s="234"/>
      <c r="I435" s="234"/>
      <c r="J435" s="234"/>
      <c r="K435" s="234"/>
      <c r="L435" s="234"/>
      <c r="M435" s="234"/>
      <c r="N435" s="234"/>
      <c r="O435" s="234"/>
      <c r="P435" s="234"/>
      <c r="Q435" s="234"/>
      <c r="R435" s="234"/>
      <c r="S435" s="234"/>
      <c r="T435" s="234"/>
      <c r="U435" s="234"/>
      <c r="V435" s="234"/>
      <c r="W435" s="234"/>
      <c r="X435" s="234"/>
      <c r="Y435" s="234"/>
      <c r="Z435" s="234"/>
      <c r="AA435" s="234"/>
      <c r="AB435" s="234"/>
      <c r="AC435" s="234"/>
      <c r="AD435" s="234"/>
      <c r="AE435" s="234"/>
      <c r="AF435" s="234"/>
    </row>
    <row r="436" spans="1:32" ht="25.35" customHeight="1">
      <c r="A436" s="236"/>
      <c r="D436" s="234"/>
      <c r="E436" s="234"/>
      <c r="F436" s="234"/>
      <c r="G436" s="234"/>
      <c r="H436" s="234"/>
      <c r="I436" s="234"/>
      <c r="J436" s="234"/>
      <c r="K436" s="234"/>
      <c r="L436" s="234"/>
      <c r="M436" s="234"/>
      <c r="N436" s="234"/>
      <c r="O436" s="234"/>
      <c r="P436" s="234"/>
      <c r="Q436" s="234"/>
      <c r="R436" s="234"/>
      <c r="S436" s="234"/>
      <c r="T436" s="234"/>
      <c r="U436" s="234"/>
      <c r="V436" s="234"/>
      <c r="W436" s="234"/>
      <c r="X436" s="234"/>
      <c r="Y436" s="234"/>
      <c r="Z436" s="234"/>
      <c r="AA436" s="234"/>
      <c r="AB436" s="234"/>
      <c r="AC436" s="234"/>
      <c r="AD436" s="234"/>
      <c r="AE436" s="234"/>
      <c r="AF436" s="234"/>
    </row>
    <row r="437" spans="1:32" ht="25.35" customHeight="1">
      <c r="A437" s="236"/>
      <c r="D437" s="234"/>
      <c r="E437" s="234"/>
      <c r="F437" s="234"/>
      <c r="G437" s="234"/>
      <c r="H437" s="234"/>
      <c r="I437" s="234"/>
      <c r="J437" s="234"/>
      <c r="K437" s="234"/>
      <c r="L437" s="234"/>
      <c r="M437" s="234"/>
      <c r="N437" s="234"/>
      <c r="O437" s="234"/>
      <c r="P437" s="234"/>
      <c r="Q437" s="234"/>
      <c r="R437" s="234"/>
      <c r="S437" s="234"/>
      <c r="T437" s="234"/>
      <c r="U437" s="234"/>
      <c r="V437" s="234"/>
      <c r="W437" s="234"/>
      <c r="X437" s="234"/>
      <c r="Y437" s="234"/>
      <c r="Z437" s="234"/>
      <c r="AA437" s="234"/>
      <c r="AB437" s="234"/>
      <c r="AC437" s="234"/>
      <c r="AD437" s="234"/>
      <c r="AE437" s="234"/>
      <c r="AF437" s="234"/>
    </row>
    <row r="438" spans="1:32" ht="25.35" customHeight="1">
      <c r="A438" s="236"/>
      <c r="D438" s="234"/>
      <c r="E438" s="234"/>
      <c r="F438" s="234"/>
      <c r="G438" s="234"/>
      <c r="H438" s="234"/>
      <c r="I438" s="234"/>
      <c r="J438" s="234"/>
      <c r="K438" s="234"/>
      <c r="L438" s="234"/>
      <c r="M438" s="234"/>
      <c r="N438" s="234"/>
      <c r="O438" s="234"/>
      <c r="P438" s="234"/>
      <c r="Q438" s="234"/>
      <c r="R438" s="234"/>
      <c r="S438" s="234"/>
      <c r="T438" s="234"/>
      <c r="U438" s="234"/>
      <c r="V438" s="234"/>
      <c r="W438" s="234"/>
      <c r="X438" s="234"/>
      <c r="Y438" s="234"/>
      <c r="Z438" s="234"/>
      <c r="AA438" s="234"/>
      <c r="AB438" s="234"/>
      <c r="AC438" s="234"/>
      <c r="AD438" s="234"/>
      <c r="AE438" s="234"/>
      <c r="AF438" s="234"/>
    </row>
    <row r="439" spans="1:32" ht="25.35" customHeight="1">
      <c r="A439" s="236"/>
      <c r="D439" s="234"/>
      <c r="E439" s="234"/>
      <c r="F439" s="234"/>
      <c r="G439" s="234"/>
      <c r="H439" s="234"/>
      <c r="I439" s="234"/>
      <c r="J439" s="234"/>
      <c r="K439" s="234"/>
      <c r="L439" s="234"/>
      <c r="M439" s="234"/>
      <c r="N439" s="234"/>
      <c r="O439" s="234"/>
      <c r="P439" s="234"/>
      <c r="Q439" s="234"/>
      <c r="R439" s="234"/>
      <c r="S439" s="234"/>
      <c r="T439" s="234"/>
      <c r="U439" s="234"/>
      <c r="V439" s="234"/>
      <c r="W439" s="234"/>
      <c r="X439" s="234"/>
      <c r="Y439" s="234"/>
      <c r="Z439" s="234"/>
      <c r="AA439" s="234"/>
      <c r="AB439" s="234"/>
      <c r="AC439" s="234"/>
      <c r="AD439" s="234"/>
      <c r="AE439" s="234"/>
      <c r="AF439" s="234"/>
    </row>
    <row r="440" spans="1:32" ht="25.35" customHeight="1">
      <c r="A440" s="236"/>
      <c r="D440" s="234"/>
      <c r="E440" s="234"/>
      <c r="F440" s="234"/>
      <c r="G440" s="234"/>
      <c r="H440" s="234"/>
      <c r="I440" s="234"/>
      <c r="J440" s="234"/>
      <c r="K440" s="234"/>
      <c r="L440" s="234"/>
      <c r="M440" s="234"/>
      <c r="N440" s="234"/>
      <c r="O440" s="234"/>
      <c r="P440" s="234"/>
      <c r="Q440" s="234"/>
      <c r="R440" s="234"/>
      <c r="S440" s="234"/>
      <c r="T440" s="234"/>
      <c r="U440" s="234"/>
      <c r="V440" s="234"/>
      <c r="W440" s="234"/>
      <c r="X440" s="234"/>
      <c r="Y440" s="234"/>
      <c r="Z440" s="234"/>
      <c r="AA440" s="234"/>
      <c r="AB440" s="234"/>
      <c r="AC440" s="234"/>
      <c r="AD440" s="234"/>
      <c r="AE440" s="234"/>
      <c r="AF440" s="234"/>
    </row>
    <row r="441" spans="1:32" ht="25.35" customHeight="1">
      <c r="A441" s="236"/>
      <c r="D441" s="234"/>
      <c r="E441" s="234"/>
      <c r="F441" s="234"/>
      <c r="G441" s="234"/>
      <c r="H441" s="234"/>
      <c r="I441" s="234"/>
      <c r="J441" s="234"/>
      <c r="K441" s="234"/>
      <c r="L441" s="234"/>
      <c r="M441" s="234"/>
      <c r="N441" s="234"/>
      <c r="O441" s="234"/>
      <c r="P441" s="234"/>
      <c r="Q441" s="234"/>
      <c r="R441" s="234"/>
      <c r="S441" s="234"/>
      <c r="T441" s="234"/>
      <c r="U441" s="234"/>
      <c r="V441" s="234"/>
      <c r="W441" s="234"/>
      <c r="X441" s="234"/>
      <c r="Y441" s="234"/>
      <c r="Z441" s="234"/>
      <c r="AA441" s="234"/>
      <c r="AB441" s="234"/>
      <c r="AC441" s="234"/>
      <c r="AD441" s="234"/>
      <c r="AE441" s="234"/>
      <c r="AF441" s="234"/>
    </row>
    <row r="442" spans="1:32" ht="25.35" customHeight="1">
      <c r="A442" s="236"/>
      <c r="D442" s="234"/>
      <c r="E442" s="234"/>
      <c r="F442" s="234"/>
      <c r="G442" s="234"/>
      <c r="H442" s="234"/>
      <c r="I442" s="234"/>
      <c r="J442" s="234"/>
      <c r="K442" s="234"/>
      <c r="L442" s="234"/>
      <c r="M442" s="234"/>
      <c r="N442" s="234"/>
      <c r="O442" s="234"/>
      <c r="P442" s="234"/>
      <c r="Q442" s="234"/>
      <c r="R442" s="234"/>
      <c r="S442" s="234"/>
      <c r="T442" s="234"/>
      <c r="U442" s="234"/>
      <c r="V442" s="234"/>
      <c r="W442" s="234"/>
      <c r="X442" s="234"/>
      <c r="Y442" s="234"/>
      <c r="Z442" s="234"/>
      <c r="AA442" s="234"/>
      <c r="AB442" s="234"/>
      <c r="AC442" s="234"/>
      <c r="AD442" s="234"/>
      <c r="AE442" s="234"/>
      <c r="AF442" s="234"/>
    </row>
    <row r="443" spans="1:32" ht="25.35" customHeight="1">
      <c r="A443" s="236"/>
      <c r="D443" s="234"/>
      <c r="E443" s="234"/>
      <c r="F443" s="234"/>
      <c r="G443" s="234"/>
      <c r="H443" s="234"/>
      <c r="I443" s="234"/>
      <c r="J443" s="234"/>
      <c r="K443" s="234"/>
      <c r="L443" s="234"/>
      <c r="M443" s="234"/>
      <c r="N443" s="234"/>
      <c r="O443" s="234"/>
      <c r="P443" s="234"/>
      <c r="Q443" s="234"/>
      <c r="R443" s="234"/>
      <c r="S443" s="234"/>
      <c r="T443" s="234"/>
      <c r="U443" s="234"/>
      <c r="V443" s="234"/>
      <c r="W443" s="234"/>
      <c r="X443" s="234"/>
      <c r="Y443" s="234"/>
      <c r="Z443" s="234"/>
      <c r="AA443" s="234"/>
      <c r="AB443" s="234"/>
      <c r="AC443" s="234"/>
      <c r="AD443" s="234"/>
      <c r="AE443" s="234"/>
      <c r="AF443" s="234"/>
    </row>
    <row r="444" spans="1:32" ht="25.35" customHeight="1">
      <c r="A444" s="236"/>
      <c r="D444" s="234"/>
      <c r="E444" s="234"/>
      <c r="F444" s="234"/>
      <c r="G444" s="234"/>
      <c r="H444" s="234"/>
      <c r="I444" s="234"/>
      <c r="J444" s="234"/>
      <c r="K444" s="234"/>
      <c r="L444" s="234"/>
      <c r="M444" s="234"/>
      <c r="N444" s="234"/>
      <c r="O444" s="234"/>
      <c r="P444" s="234"/>
      <c r="Q444" s="234"/>
      <c r="R444" s="234"/>
      <c r="S444" s="234"/>
      <c r="T444" s="234"/>
      <c r="U444" s="234"/>
      <c r="V444" s="234"/>
      <c r="W444" s="234"/>
      <c r="X444" s="234"/>
      <c r="Y444" s="234"/>
      <c r="Z444" s="234"/>
      <c r="AA444" s="234"/>
      <c r="AB444" s="234"/>
      <c r="AC444" s="234"/>
      <c r="AD444" s="234"/>
      <c r="AE444" s="234"/>
      <c r="AF444" s="234"/>
    </row>
    <row r="445" spans="1:32" ht="25.35" customHeight="1">
      <c r="A445" s="236"/>
      <c r="D445" s="234"/>
      <c r="E445" s="234"/>
      <c r="F445" s="234"/>
      <c r="G445" s="234"/>
      <c r="H445" s="234"/>
      <c r="I445" s="234"/>
      <c r="J445" s="234"/>
      <c r="K445" s="234"/>
      <c r="L445" s="234"/>
      <c r="M445" s="234"/>
      <c r="N445" s="234"/>
      <c r="O445" s="234"/>
      <c r="P445" s="234"/>
      <c r="Q445" s="234"/>
      <c r="R445" s="234"/>
      <c r="S445" s="234"/>
      <c r="T445" s="234"/>
      <c r="U445" s="234"/>
      <c r="V445" s="234"/>
      <c r="W445" s="234"/>
      <c r="X445" s="234"/>
      <c r="Y445" s="234"/>
      <c r="Z445" s="234"/>
      <c r="AA445" s="234"/>
      <c r="AB445" s="234"/>
      <c r="AC445" s="234"/>
      <c r="AD445" s="234"/>
      <c r="AE445" s="234"/>
      <c r="AF445" s="234"/>
    </row>
    <row r="446" spans="1:32" ht="25.35" customHeight="1">
      <c r="A446" s="236"/>
      <c r="D446" s="234"/>
      <c r="E446" s="234"/>
      <c r="F446" s="234"/>
      <c r="G446" s="234"/>
      <c r="H446" s="234"/>
      <c r="I446" s="234"/>
      <c r="J446" s="234"/>
      <c r="K446" s="234"/>
      <c r="L446" s="234"/>
      <c r="M446" s="234"/>
      <c r="N446" s="234"/>
      <c r="O446" s="234"/>
      <c r="P446" s="234"/>
      <c r="Q446" s="234"/>
      <c r="R446" s="234"/>
      <c r="S446" s="234"/>
      <c r="T446" s="234"/>
      <c r="U446" s="234"/>
      <c r="V446" s="234"/>
      <c r="W446" s="234"/>
      <c r="X446" s="234"/>
      <c r="Y446" s="234"/>
      <c r="Z446" s="234"/>
      <c r="AA446" s="234"/>
      <c r="AB446" s="234"/>
      <c r="AC446" s="234"/>
      <c r="AD446" s="234"/>
      <c r="AE446" s="234"/>
      <c r="AF446" s="234"/>
    </row>
    <row r="447" spans="1:32" ht="25.35" customHeight="1">
      <c r="A447" s="236"/>
      <c r="D447" s="234"/>
      <c r="E447" s="234"/>
      <c r="F447" s="234"/>
      <c r="G447" s="234"/>
      <c r="H447" s="234"/>
      <c r="I447" s="234"/>
      <c r="J447" s="234"/>
      <c r="K447" s="234"/>
      <c r="L447" s="234"/>
      <c r="M447" s="234"/>
      <c r="N447" s="234"/>
      <c r="O447" s="234"/>
      <c r="P447" s="234"/>
      <c r="Q447" s="234"/>
      <c r="R447" s="234"/>
      <c r="S447" s="234"/>
      <c r="T447" s="234"/>
      <c r="U447" s="234"/>
      <c r="V447" s="234"/>
      <c r="W447" s="234"/>
      <c r="X447" s="234"/>
      <c r="Y447" s="234"/>
      <c r="Z447" s="234"/>
      <c r="AA447" s="234"/>
      <c r="AB447" s="234"/>
      <c r="AC447" s="234"/>
      <c r="AD447" s="234"/>
      <c r="AE447" s="234"/>
      <c r="AF447" s="234"/>
    </row>
    <row r="448" spans="1:32" ht="25.35" customHeight="1">
      <c r="A448" s="236"/>
      <c r="D448" s="234"/>
      <c r="E448" s="234"/>
      <c r="F448" s="234"/>
      <c r="G448" s="234"/>
      <c r="H448" s="234"/>
      <c r="I448" s="234"/>
      <c r="J448" s="234"/>
      <c r="K448" s="234"/>
      <c r="L448" s="234"/>
      <c r="M448" s="234"/>
      <c r="N448" s="234"/>
      <c r="O448" s="234"/>
      <c r="P448" s="234"/>
      <c r="Q448" s="234"/>
      <c r="R448" s="234"/>
      <c r="S448" s="234"/>
      <c r="T448" s="234"/>
      <c r="U448" s="234"/>
      <c r="V448" s="234"/>
      <c r="W448" s="234"/>
      <c r="X448" s="234"/>
      <c r="Y448" s="234"/>
      <c r="Z448" s="234"/>
      <c r="AA448" s="234"/>
      <c r="AB448" s="234"/>
      <c r="AC448" s="234"/>
      <c r="AD448" s="234"/>
      <c r="AE448" s="234"/>
      <c r="AF448" s="234"/>
    </row>
    <row r="449" spans="1:32" ht="25.35" customHeight="1">
      <c r="A449" s="236"/>
      <c r="D449" s="234"/>
      <c r="E449" s="234"/>
      <c r="F449" s="234"/>
      <c r="G449" s="234"/>
      <c r="H449" s="234"/>
      <c r="I449" s="234"/>
      <c r="J449" s="234"/>
      <c r="K449" s="234"/>
      <c r="L449" s="234"/>
      <c r="M449" s="234"/>
      <c r="N449" s="234"/>
      <c r="O449" s="234"/>
      <c r="P449" s="234"/>
      <c r="Q449" s="234"/>
      <c r="R449" s="234"/>
      <c r="S449" s="234"/>
      <c r="T449" s="234"/>
      <c r="U449" s="234"/>
      <c r="V449" s="234"/>
      <c r="W449" s="234"/>
      <c r="X449" s="234"/>
      <c r="Y449" s="234"/>
      <c r="Z449" s="234"/>
      <c r="AA449" s="234"/>
      <c r="AB449" s="234"/>
      <c r="AC449" s="234"/>
      <c r="AD449" s="234"/>
      <c r="AE449" s="234"/>
      <c r="AF449" s="234"/>
    </row>
    <row r="450" spans="1:32" ht="25.35" customHeight="1">
      <c r="A450" s="236"/>
      <c r="D450" s="234"/>
      <c r="E450" s="234"/>
      <c r="F450" s="234"/>
      <c r="G450" s="234"/>
      <c r="H450" s="234"/>
      <c r="I450" s="234"/>
      <c r="J450" s="234"/>
      <c r="K450" s="234"/>
      <c r="L450" s="234"/>
      <c r="M450" s="234"/>
      <c r="N450" s="234"/>
      <c r="O450" s="234"/>
      <c r="P450" s="234"/>
      <c r="Q450" s="234"/>
      <c r="R450" s="234"/>
      <c r="S450" s="234"/>
      <c r="T450" s="234"/>
      <c r="U450" s="234"/>
      <c r="V450" s="234"/>
      <c r="W450" s="234"/>
      <c r="X450" s="234"/>
      <c r="Y450" s="234"/>
      <c r="Z450" s="234"/>
      <c r="AA450" s="234"/>
      <c r="AB450" s="234"/>
      <c r="AC450" s="234"/>
      <c r="AD450" s="234"/>
      <c r="AE450" s="234"/>
      <c r="AF450" s="234"/>
    </row>
    <row r="451" spans="1:32" ht="25.35" customHeight="1">
      <c r="A451" s="236"/>
      <c r="D451" s="234"/>
      <c r="E451" s="234"/>
      <c r="F451" s="234"/>
      <c r="G451" s="234"/>
      <c r="H451" s="234"/>
      <c r="I451" s="234"/>
      <c r="J451" s="234"/>
      <c r="K451" s="234"/>
      <c r="L451" s="234"/>
      <c r="M451" s="234"/>
      <c r="N451" s="234"/>
      <c r="O451" s="234"/>
      <c r="P451" s="234"/>
      <c r="Q451" s="234"/>
      <c r="R451" s="234"/>
      <c r="S451" s="234"/>
      <c r="T451" s="234"/>
      <c r="U451" s="234"/>
      <c r="V451" s="234"/>
      <c r="W451" s="234"/>
      <c r="X451" s="234"/>
      <c r="Y451" s="234"/>
      <c r="Z451" s="234"/>
      <c r="AA451" s="234"/>
      <c r="AB451" s="234"/>
      <c r="AC451" s="234"/>
      <c r="AD451" s="234"/>
      <c r="AE451" s="234"/>
      <c r="AF451" s="234"/>
    </row>
    <row r="452" spans="1:32" ht="25.35" customHeight="1">
      <c r="A452" s="236"/>
      <c r="D452" s="234"/>
      <c r="E452" s="234"/>
      <c r="F452" s="234"/>
      <c r="G452" s="234"/>
      <c r="H452" s="234"/>
      <c r="I452" s="234"/>
      <c r="J452" s="234"/>
      <c r="K452" s="234"/>
      <c r="L452" s="234"/>
      <c r="M452" s="234"/>
      <c r="N452" s="234"/>
      <c r="O452" s="234"/>
      <c r="P452" s="234"/>
      <c r="Q452" s="234"/>
      <c r="R452" s="234"/>
      <c r="S452" s="234"/>
      <c r="T452" s="234"/>
      <c r="U452" s="234"/>
      <c r="V452" s="234"/>
      <c r="W452" s="234"/>
      <c r="X452" s="234"/>
      <c r="Y452" s="234"/>
      <c r="Z452" s="234"/>
      <c r="AA452" s="234"/>
      <c r="AB452" s="234"/>
      <c r="AC452" s="234"/>
      <c r="AD452" s="234"/>
      <c r="AE452" s="234"/>
      <c r="AF452" s="234"/>
    </row>
    <row r="453" spans="1:32" ht="25.35" customHeight="1">
      <c r="A453" s="236"/>
      <c r="D453" s="234"/>
      <c r="E453" s="234"/>
      <c r="F453" s="234"/>
      <c r="G453" s="234"/>
      <c r="H453" s="234"/>
      <c r="I453" s="234"/>
      <c r="J453" s="234"/>
      <c r="K453" s="234"/>
      <c r="L453" s="234"/>
      <c r="M453" s="234"/>
      <c r="N453" s="234"/>
      <c r="O453" s="234"/>
      <c r="P453" s="234"/>
      <c r="Q453" s="234"/>
      <c r="R453" s="234"/>
      <c r="S453" s="234"/>
      <c r="T453" s="234"/>
      <c r="U453" s="234"/>
      <c r="V453" s="234"/>
      <c r="W453" s="234"/>
      <c r="X453" s="234"/>
      <c r="Y453" s="234"/>
      <c r="Z453" s="234"/>
      <c r="AA453" s="234"/>
      <c r="AB453" s="234"/>
      <c r="AC453" s="234"/>
      <c r="AD453" s="234"/>
      <c r="AE453" s="234"/>
      <c r="AF453" s="234"/>
    </row>
    <row r="454" spans="1:32" ht="25.35" customHeight="1">
      <c r="A454" s="236"/>
      <c r="D454" s="234"/>
      <c r="E454" s="234"/>
      <c r="F454" s="234"/>
      <c r="G454" s="234"/>
      <c r="H454" s="234"/>
      <c r="I454" s="234"/>
      <c r="J454" s="234"/>
      <c r="K454" s="234"/>
      <c r="L454" s="234"/>
      <c r="M454" s="234"/>
      <c r="N454" s="234"/>
      <c r="O454" s="234"/>
      <c r="P454" s="234"/>
      <c r="Q454" s="234"/>
      <c r="R454" s="234"/>
      <c r="S454" s="234"/>
      <c r="T454" s="234"/>
      <c r="U454" s="234"/>
      <c r="V454" s="234"/>
      <c r="W454" s="234"/>
      <c r="X454" s="234"/>
      <c r="Y454" s="234"/>
      <c r="Z454" s="234"/>
      <c r="AA454" s="234"/>
      <c r="AB454" s="234"/>
      <c r="AC454" s="234"/>
      <c r="AD454" s="234"/>
      <c r="AE454" s="234"/>
      <c r="AF454" s="234"/>
    </row>
    <row r="455" spans="1:32" ht="25.35" customHeight="1">
      <c r="A455" s="236"/>
      <c r="D455" s="234"/>
      <c r="E455" s="234"/>
      <c r="F455" s="234"/>
      <c r="G455" s="234"/>
      <c r="H455" s="234"/>
      <c r="I455" s="234"/>
      <c r="J455" s="234"/>
      <c r="K455" s="234"/>
      <c r="L455" s="234"/>
      <c r="M455" s="234"/>
      <c r="N455" s="234"/>
      <c r="O455" s="234"/>
      <c r="P455" s="234"/>
      <c r="Q455" s="234"/>
      <c r="R455" s="234"/>
      <c r="S455" s="234"/>
      <c r="T455" s="234"/>
      <c r="U455" s="234"/>
      <c r="V455" s="234"/>
      <c r="W455" s="234"/>
      <c r="X455" s="234"/>
      <c r="Y455" s="234"/>
      <c r="Z455" s="234"/>
      <c r="AA455" s="234"/>
      <c r="AB455" s="234"/>
      <c r="AC455" s="234"/>
      <c r="AD455" s="234"/>
      <c r="AE455" s="234"/>
      <c r="AF455" s="234"/>
    </row>
    <row r="456" spans="1:32" ht="25.35" customHeight="1">
      <c r="A456" s="236"/>
      <c r="D456" s="234"/>
      <c r="E456" s="234"/>
      <c r="F456" s="234"/>
      <c r="G456" s="234"/>
      <c r="H456" s="234"/>
      <c r="I456" s="234"/>
      <c r="J456" s="234"/>
      <c r="K456" s="234"/>
      <c r="L456" s="234"/>
      <c r="M456" s="234"/>
      <c r="N456" s="234"/>
      <c r="O456" s="234"/>
      <c r="P456" s="234"/>
      <c r="Q456" s="234"/>
      <c r="R456" s="234"/>
      <c r="S456" s="234"/>
      <c r="T456" s="234"/>
      <c r="U456" s="234"/>
      <c r="V456" s="234"/>
      <c r="W456" s="234"/>
      <c r="X456" s="234"/>
      <c r="Y456" s="234"/>
      <c r="Z456" s="234"/>
      <c r="AA456" s="234"/>
      <c r="AB456" s="234"/>
      <c r="AC456" s="234"/>
      <c r="AD456" s="234"/>
      <c r="AE456" s="234"/>
      <c r="AF456" s="234"/>
    </row>
    <row r="457" spans="1:32" ht="25.35" customHeight="1">
      <c r="A457" s="236"/>
      <c r="D457" s="234"/>
      <c r="E457" s="234"/>
      <c r="F457" s="234"/>
      <c r="G457" s="234"/>
      <c r="H457" s="234"/>
      <c r="I457" s="234"/>
      <c r="J457" s="234"/>
      <c r="K457" s="234"/>
      <c r="L457" s="234"/>
      <c r="M457" s="234"/>
      <c r="N457" s="234"/>
      <c r="O457" s="234"/>
      <c r="P457" s="234"/>
      <c r="Q457" s="234"/>
      <c r="R457" s="234"/>
      <c r="S457" s="234"/>
      <c r="T457" s="234"/>
      <c r="U457" s="234"/>
      <c r="V457" s="234"/>
      <c r="W457" s="234"/>
      <c r="X457" s="234"/>
      <c r="Y457" s="234"/>
      <c r="Z457" s="234"/>
      <c r="AA457" s="234"/>
      <c r="AB457" s="234"/>
      <c r="AC457" s="234"/>
      <c r="AD457" s="234"/>
      <c r="AE457" s="234"/>
      <c r="AF457" s="234"/>
    </row>
    <row r="458" spans="1:32" ht="25.35" customHeight="1">
      <c r="A458" s="236"/>
      <c r="D458" s="234"/>
      <c r="E458" s="234"/>
      <c r="F458" s="234"/>
      <c r="G458" s="234"/>
      <c r="H458" s="234"/>
      <c r="I458" s="234"/>
      <c r="J458" s="234"/>
      <c r="K458" s="234"/>
      <c r="L458" s="234"/>
      <c r="M458" s="234"/>
      <c r="N458" s="234"/>
      <c r="O458" s="234"/>
      <c r="P458" s="234"/>
      <c r="Q458" s="234"/>
      <c r="R458" s="234"/>
      <c r="S458" s="234"/>
      <c r="T458" s="234"/>
      <c r="U458" s="234"/>
      <c r="V458" s="234"/>
      <c r="W458" s="234"/>
      <c r="X458" s="234"/>
      <c r="Y458" s="234"/>
      <c r="Z458" s="234"/>
      <c r="AA458" s="234"/>
      <c r="AB458" s="234"/>
      <c r="AC458" s="234"/>
      <c r="AD458" s="234"/>
      <c r="AE458" s="234"/>
      <c r="AF458" s="234"/>
    </row>
    <row r="459" spans="1:32" ht="25.35" customHeight="1">
      <c r="A459" s="236"/>
      <c r="D459" s="234"/>
      <c r="E459" s="234"/>
      <c r="F459" s="234"/>
      <c r="G459" s="234"/>
      <c r="H459" s="234"/>
      <c r="I459" s="234"/>
      <c r="J459" s="234"/>
      <c r="K459" s="234"/>
      <c r="L459" s="234"/>
      <c r="M459" s="234"/>
      <c r="N459" s="234"/>
      <c r="O459" s="234"/>
      <c r="P459" s="234"/>
      <c r="Q459" s="234"/>
      <c r="R459" s="234"/>
      <c r="S459" s="234"/>
      <c r="T459" s="234"/>
      <c r="U459" s="234"/>
      <c r="V459" s="234"/>
      <c r="W459" s="234"/>
      <c r="X459" s="234"/>
      <c r="Y459" s="234"/>
      <c r="Z459" s="234"/>
      <c r="AA459" s="234"/>
      <c r="AB459" s="234"/>
      <c r="AC459" s="234"/>
      <c r="AD459" s="234"/>
      <c r="AE459" s="234"/>
      <c r="AF459" s="234"/>
    </row>
    <row r="460" spans="1:32" ht="25.35" customHeight="1">
      <c r="A460" s="236"/>
      <c r="D460" s="234"/>
      <c r="E460" s="234"/>
      <c r="F460" s="234"/>
      <c r="G460" s="234"/>
      <c r="H460" s="234"/>
      <c r="I460" s="234"/>
      <c r="J460" s="234"/>
      <c r="K460" s="234"/>
      <c r="L460" s="234"/>
      <c r="M460" s="234"/>
      <c r="N460" s="234"/>
      <c r="O460" s="234"/>
      <c r="P460" s="234"/>
      <c r="Q460" s="234"/>
      <c r="R460" s="234"/>
      <c r="S460" s="234"/>
      <c r="T460" s="234"/>
      <c r="U460" s="234"/>
      <c r="V460" s="234"/>
      <c r="W460" s="234"/>
      <c r="X460" s="234"/>
      <c r="Y460" s="234"/>
      <c r="Z460" s="234"/>
      <c r="AA460" s="234"/>
      <c r="AB460" s="234"/>
      <c r="AC460" s="234"/>
      <c r="AD460" s="234"/>
      <c r="AE460" s="234"/>
      <c r="AF460" s="234"/>
    </row>
    <row r="461" spans="1:32" ht="25.35" customHeight="1">
      <c r="A461" s="236"/>
      <c r="D461" s="234"/>
      <c r="E461" s="234"/>
      <c r="F461" s="234"/>
      <c r="G461" s="234"/>
      <c r="H461" s="234"/>
      <c r="I461" s="234"/>
      <c r="J461" s="234"/>
      <c r="K461" s="234"/>
      <c r="L461" s="234"/>
      <c r="M461" s="234"/>
      <c r="N461" s="234"/>
      <c r="O461" s="234"/>
      <c r="P461" s="234"/>
      <c r="Q461" s="234"/>
      <c r="R461" s="234"/>
      <c r="S461" s="234"/>
      <c r="T461" s="234"/>
      <c r="U461" s="234"/>
      <c r="V461" s="234"/>
      <c r="W461" s="234"/>
      <c r="X461" s="234"/>
      <c r="Y461" s="234"/>
      <c r="Z461" s="234"/>
      <c r="AA461" s="234"/>
      <c r="AB461" s="234"/>
      <c r="AC461" s="234"/>
      <c r="AD461" s="234"/>
      <c r="AE461" s="234"/>
      <c r="AF461" s="234"/>
    </row>
    <row r="462" spans="1:32" ht="25.35" customHeight="1">
      <c r="A462" s="236"/>
      <c r="D462" s="234"/>
      <c r="E462" s="234"/>
      <c r="F462" s="234"/>
      <c r="G462" s="234"/>
      <c r="H462" s="234"/>
      <c r="I462" s="234"/>
      <c r="J462" s="234"/>
      <c r="K462" s="234"/>
      <c r="L462" s="234"/>
      <c r="M462" s="234"/>
      <c r="N462" s="234"/>
      <c r="O462" s="234"/>
      <c r="P462" s="234"/>
      <c r="Q462" s="234"/>
      <c r="R462" s="234"/>
      <c r="S462" s="234"/>
      <c r="T462" s="234"/>
      <c r="U462" s="234"/>
      <c r="V462" s="234"/>
      <c r="W462" s="234"/>
      <c r="X462" s="234"/>
      <c r="Y462" s="234"/>
      <c r="Z462" s="234"/>
      <c r="AA462" s="234"/>
      <c r="AB462" s="234"/>
      <c r="AC462" s="234"/>
      <c r="AD462" s="234"/>
      <c r="AE462" s="234"/>
      <c r="AF462" s="234"/>
    </row>
    <row r="463" spans="1:32" ht="25.35" customHeight="1">
      <c r="A463" s="236"/>
      <c r="D463" s="234"/>
      <c r="E463" s="234"/>
      <c r="F463" s="234"/>
      <c r="G463" s="234"/>
      <c r="H463" s="234"/>
      <c r="I463" s="234"/>
      <c r="J463" s="234"/>
      <c r="K463" s="234"/>
      <c r="L463" s="234"/>
      <c r="M463" s="234"/>
      <c r="N463" s="234"/>
      <c r="O463" s="234"/>
      <c r="P463" s="234"/>
      <c r="Q463" s="234"/>
      <c r="R463" s="234"/>
      <c r="S463" s="234"/>
      <c r="T463" s="234"/>
      <c r="U463" s="234"/>
      <c r="V463" s="234"/>
      <c r="W463" s="234"/>
      <c r="X463" s="234"/>
      <c r="Y463" s="234"/>
      <c r="Z463" s="234"/>
      <c r="AA463" s="234"/>
      <c r="AB463" s="234"/>
      <c r="AC463" s="234"/>
      <c r="AD463" s="234"/>
      <c r="AE463" s="234"/>
      <c r="AF463" s="234"/>
    </row>
    <row r="464" spans="1:32" ht="25.35" customHeight="1">
      <c r="A464" s="236"/>
      <c r="D464" s="234"/>
      <c r="E464" s="234"/>
      <c r="F464" s="234"/>
      <c r="G464" s="234"/>
      <c r="H464" s="234"/>
      <c r="I464" s="234"/>
      <c r="J464" s="234"/>
      <c r="K464" s="234"/>
      <c r="L464" s="234"/>
      <c r="M464" s="234"/>
      <c r="N464" s="234"/>
      <c r="O464" s="234"/>
      <c r="P464" s="234"/>
      <c r="Q464" s="234"/>
      <c r="R464" s="234"/>
      <c r="S464" s="234"/>
      <c r="T464" s="234"/>
      <c r="U464" s="234"/>
      <c r="V464" s="234"/>
      <c r="W464" s="234"/>
      <c r="X464" s="234"/>
      <c r="Y464" s="234"/>
      <c r="Z464" s="234"/>
      <c r="AA464" s="234"/>
      <c r="AB464" s="234"/>
      <c r="AC464" s="234"/>
      <c r="AD464" s="234"/>
      <c r="AE464" s="234"/>
      <c r="AF464" s="234"/>
    </row>
    <row r="465" spans="1:32" ht="25.35" customHeight="1">
      <c r="A465" s="236"/>
      <c r="D465" s="234"/>
      <c r="E465" s="234"/>
      <c r="F465" s="234"/>
      <c r="G465" s="234"/>
      <c r="H465" s="234"/>
      <c r="I465" s="234"/>
      <c r="J465" s="234"/>
      <c r="K465" s="234"/>
      <c r="L465" s="234"/>
      <c r="M465" s="234"/>
      <c r="N465" s="234"/>
      <c r="O465" s="234"/>
      <c r="P465" s="234"/>
      <c r="Q465" s="234"/>
      <c r="R465" s="234"/>
      <c r="S465" s="234"/>
      <c r="T465" s="234"/>
      <c r="U465" s="234"/>
      <c r="V465" s="234"/>
      <c r="W465" s="234"/>
      <c r="X465" s="234"/>
      <c r="Y465" s="234"/>
      <c r="Z465" s="234"/>
      <c r="AA465" s="234"/>
      <c r="AB465" s="234"/>
      <c r="AC465" s="234"/>
      <c r="AD465" s="234"/>
      <c r="AE465" s="234"/>
      <c r="AF465" s="234"/>
    </row>
    <row r="466" spans="1:32" ht="25.35" customHeight="1">
      <c r="A466" s="236"/>
      <c r="D466" s="234"/>
      <c r="E466" s="234"/>
      <c r="F466" s="234"/>
      <c r="G466" s="234"/>
      <c r="H466" s="234"/>
      <c r="I466" s="234"/>
      <c r="J466" s="234"/>
      <c r="K466" s="234"/>
      <c r="L466" s="234"/>
      <c r="M466" s="234"/>
      <c r="N466" s="234"/>
      <c r="O466" s="234"/>
      <c r="P466" s="234"/>
      <c r="Q466" s="234"/>
      <c r="R466" s="234"/>
      <c r="S466" s="234"/>
      <c r="T466" s="234"/>
      <c r="U466" s="234"/>
      <c r="V466" s="234"/>
      <c r="W466" s="234"/>
      <c r="X466" s="234"/>
      <c r="Y466" s="234"/>
      <c r="Z466" s="234"/>
      <c r="AA466" s="234"/>
      <c r="AB466" s="234"/>
      <c r="AC466" s="234"/>
      <c r="AD466" s="234"/>
      <c r="AE466" s="234"/>
      <c r="AF466" s="234"/>
    </row>
    <row r="467" spans="1:32" ht="25.35" customHeight="1">
      <c r="A467" s="236"/>
      <c r="D467" s="234"/>
      <c r="E467" s="234"/>
      <c r="F467" s="234"/>
      <c r="G467" s="234"/>
      <c r="H467" s="234"/>
      <c r="I467" s="234"/>
      <c r="J467" s="234"/>
      <c r="K467" s="234"/>
      <c r="L467" s="234"/>
      <c r="M467" s="234"/>
      <c r="N467" s="234"/>
      <c r="O467" s="234"/>
      <c r="P467" s="234"/>
      <c r="Q467" s="234"/>
      <c r="R467" s="234"/>
      <c r="S467" s="234"/>
      <c r="T467" s="234"/>
      <c r="U467" s="234"/>
      <c r="V467" s="234"/>
      <c r="W467" s="234"/>
      <c r="X467" s="234"/>
      <c r="Y467" s="234"/>
      <c r="Z467" s="234"/>
      <c r="AA467" s="234"/>
      <c r="AB467" s="234"/>
      <c r="AC467" s="234"/>
      <c r="AD467" s="234"/>
      <c r="AE467" s="234"/>
      <c r="AF467" s="234"/>
    </row>
    <row r="468" spans="1:32" ht="25.35" customHeight="1">
      <c r="A468" s="236"/>
      <c r="D468" s="234"/>
      <c r="E468" s="234"/>
      <c r="F468" s="234"/>
      <c r="G468" s="234"/>
      <c r="H468" s="234"/>
      <c r="I468" s="234"/>
      <c r="J468" s="234"/>
      <c r="K468" s="234"/>
      <c r="L468" s="234"/>
      <c r="M468" s="234"/>
      <c r="N468" s="234"/>
      <c r="O468" s="234"/>
      <c r="P468" s="234"/>
      <c r="Q468" s="234"/>
      <c r="R468" s="234"/>
      <c r="S468" s="234"/>
      <c r="T468" s="234"/>
      <c r="U468" s="234"/>
      <c r="V468" s="234"/>
      <c r="W468" s="234"/>
      <c r="X468" s="234"/>
      <c r="Y468" s="234"/>
      <c r="Z468" s="234"/>
      <c r="AA468" s="234"/>
      <c r="AB468" s="234"/>
      <c r="AC468" s="234"/>
      <c r="AD468" s="234"/>
      <c r="AE468" s="234"/>
      <c r="AF468" s="234"/>
    </row>
    <row r="469" spans="1:32" ht="25.35" customHeight="1">
      <c r="A469" s="236"/>
      <c r="D469" s="234"/>
      <c r="E469" s="234"/>
      <c r="F469" s="234"/>
      <c r="G469" s="234"/>
      <c r="H469" s="234"/>
      <c r="I469" s="234"/>
      <c r="J469" s="234"/>
      <c r="K469" s="234"/>
      <c r="L469" s="234"/>
      <c r="M469" s="234"/>
      <c r="N469" s="234"/>
      <c r="O469" s="234"/>
      <c r="P469" s="234"/>
      <c r="Q469" s="234"/>
      <c r="R469" s="234"/>
      <c r="S469" s="234"/>
      <c r="T469" s="234"/>
      <c r="U469" s="234"/>
      <c r="V469" s="234"/>
      <c r="W469" s="234"/>
      <c r="X469" s="234"/>
      <c r="Y469" s="234"/>
      <c r="Z469" s="234"/>
      <c r="AA469" s="234"/>
      <c r="AB469" s="234"/>
      <c r="AC469" s="234"/>
      <c r="AD469" s="234"/>
      <c r="AE469" s="234"/>
      <c r="AF469" s="234"/>
    </row>
    <row r="470" spans="1:32" ht="25.35" customHeight="1">
      <c r="A470" s="236"/>
      <c r="D470" s="234"/>
      <c r="E470" s="234"/>
      <c r="F470" s="234"/>
      <c r="G470" s="234"/>
      <c r="H470" s="234"/>
      <c r="I470" s="234"/>
      <c r="J470" s="234"/>
      <c r="K470" s="234"/>
      <c r="L470" s="234"/>
      <c r="M470" s="234"/>
      <c r="N470" s="234"/>
      <c r="O470" s="234"/>
      <c r="P470" s="234"/>
      <c r="Q470" s="234"/>
      <c r="R470" s="234"/>
      <c r="S470" s="234"/>
      <c r="T470" s="234"/>
      <c r="U470" s="234"/>
      <c r="V470" s="234"/>
      <c r="W470" s="234"/>
      <c r="X470" s="234"/>
      <c r="Y470" s="234"/>
      <c r="Z470" s="234"/>
      <c r="AA470" s="234"/>
      <c r="AB470" s="234"/>
      <c r="AC470" s="234"/>
      <c r="AD470" s="234"/>
      <c r="AE470" s="234"/>
      <c r="AF470" s="234"/>
    </row>
    <row r="471" spans="1:32" ht="25.35" customHeight="1">
      <c r="A471" s="236"/>
      <c r="D471" s="234"/>
      <c r="E471" s="234"/>
      <c r="F471" s="234"/>
      <c r="G471" s="234"/>
      <c r="H471" s="234"/>
      <c r="I471" s="234"/>
      <c r="J471" s="234"/>
      <c r="K471" s="234"/>
      <c r="L471" s="234"/>
      <c r="M471" s="234"/>
      <c r="N471" s="234"/>
      <c r="O471" s="234"/>
      <c r="P471" s="234"/>
      <c r="Q471" s="234"/>
      <c r="R471" s="234"/>
      <c r="S471" s="234"/>
      <c r="T471" s="234"/>
      <c r="U471" s="234"/>
      <c r="V471" s="234"/>
      <c r="W471" s="234"/>
      <c r="X471" s="234"/>
      <c r="Y471" s="234"/>
      <c r="Z471" s="234"/>
      <c r="AA471" s="234"/>
      <c r="AB471" s="234"/>
      <c r="AC471" s="234"/>
      <c r="AD471" s="234"/>
      <c r="AE471" s="234"/>
      <c r="AF471" s="234"/>
    </row>
    <row r="472" spans="1:32" ht="25.35" customHeight="1">
      <c r="A472" s="236"/>
      <c r="D472" s="234"/>
      <c r="E472" s="234"/>
      <c r="F472" s="234"/>
      <c r="G472" s="234"/>
      <c r="H472" s="234"/>
      <c r="I472" s="234"/>
      <c r="J472" s="234"/>
      <c r="K472" s="234"/>
      <c r="L472" s="234"/>
      <c r="M472" s="234"/>
      <c r="N472" s="234"/>
      <c r="O472" s="234"/>
      <c r="P472" s="234"/>
      <c r="Q472" s="234"/>
      <c r="R472" s="234"/>
      <c r="S472" s="234"/>
      <c r="T472" s="234"/>
      <c r="U472" s="234"/>
      <c r="V472" s="234"/>
      <c r="W472" s="234"/>
      <c r="X472" s="234"/>
      <c r="Y472" s="234"/>
      <c r="Z472" s="234"/>
      <c r="AA472" s="234"/>
      <c r="AB472" s="234"/>
      <c r="AC472" s="234"/>
      <c r="AD472" s="234"/>
      <c r="AE472" s="234"/>
      <c r="AF472" s="234"/>
    </row>
    <row r="473" spans="1:32" ht="25.35" customHeight="1">
      <c r="A473" s="236"/>
      <c r="D473" s="234"/>
      <c r="E473" s="234"/>
      <c r="F473" s="234"/>
      <c r="G473" s="234"/>
      <c r="H473" s="234"/>
      <c r="I473" s="234"/>
      <c r="J473" s="234"/>
      <c r="K473" s="234"/>
      <c r="L473" s="234"/>
      <c r="M473" s="234"/>
      <c r="N473" s="234"/>
      <c r="O473" s="234"/>
      <c r="P473" s="234"/>
      <c r="Q473" s="234"/>
      <c r="R473" s="234"/>
      <c r="S473" s="234"/>
      <c r="T473" s="234"/>
      <c r="U473" s="234"/>
      <c r="V473" s="234"/>
      <c r="W473" s="234"/>
      <c r="X473" s="234"/>
      <c r="Y473" s="234"/>
      <c r="Z473" s="234"/>
      <c r="AA473" s="234"/>
      <c r="AB473" s="234"/>
      <c r="AC473" s="234"/>
      <c r="AD473" s="234"/>
      <c r="AE473" s="234"/>
      <c r="AF473" s="234"/>
    </row>
    <row r="474" spans="1:32" ht="25.35" customHeight="1">
      <c r="A474" s="236"/>
      <c r="D474" s="234"/>
      <c r="E474" s="234"/>
      <c r="F474" s="234"/>
      <c r="G474" s="234"/>
      <c r="H474" s="234"/>
      <c r="I474" s="234"/>
      <c r="J474" s="234"/>
      <c r="K474" s="234"/>
      <c r="L474" s="234"/>
      <c r="M474" s="234"/>
      <c r="N474" s="234"/>
      <c r="O474" s="234"/>
      <c r="P474" s="234"/>
      <c r="Q474" s="234"/>
      <c r="R474" s="234"/>
      <c r="S474" s="234"/>
      <c r="T474" s="234"/>
      <c r="U474" s="234"/>
      <c r="V474" s="234"/>
      <c r="W474" s="234"/>
      <c r="X474" s="234"/>
      <c r="Y474" s="234"/>
      <c r="Z474" s="234"/>
      <c r="AA474" s="234"/>
      <c r="AB474" s="234"/>
      <c r="AC474" s="234"/>
      <c r="AD474" s="234"/>
      <c r="AE474" s="234"/>
      <c r="AF474" s="234"/>
    </row>
    <row r="475" spans="1:32" ht="25.35" customHeight="1">
      <c r="A475" s="236"/>
      <c r="D475" s="234"/>
      <c r="E475" s="234"/>
      <c r="F475" s="234"/>
      <c r="G475" s="234"/>
      <c r="H475" s="234"/>
      <c r="I475" s="234"/>
      <c r="J475" s="234"/>
      <c r="K475" s="234"/>
      <c r="L475" s="234"/>
      <c r="M475" s="234"/>
      <c r="N475" s="234"/>
      <c r="O475" s="234"/>
      <c r="P475" s="234"/>
      <c r="Q475" s="234"/>
      <c r="R475" s="234"/>
      <c r="S475" s="234"/>
      <c r="T475" s="234"/>
      <c r="U475" s="234"/>
      <c r="V475" s="234"/>
      <c r="W475" s="234"/>
      <c r="X475" s="234"/>
      <c r="Y475" s="234"/>
      <c r="Z475" s="234"/>
      <c r="AA475" s="234"/>
      <c r="AB475" s="234"/>
      <c r="AC475" s="234"/>
      <c r="AD475" s="234"/>
      <c r="AE475" s="234"/>
      <c r="AF475" s="234"/>
    </row>
    <row r="476" spans="1:32" ht="25.35" customHeight="1">
      <c r="A476" s="236"/>
      <c r="D476" s="234"/>
      <c r="E476" s="234"/>
      <c r="F476" s="234"/>
      <c r="G476" s="234"/>
      <c r="H476" s="234"/>
      <c r="I476" s="234"/>
      <c r="J476" s="234"/>
      <c r="K476" s="234"/>
      <c r="L476" s="234"/>
      <c r="M476" s="234"/>
      <c r="N476" s="234"/>
      <c r="O476" s="234"/>
      <c r="P476" s="234"/>
      <c r="Q476" s="234"/>
      <c r="R476" s="234"/>
      <c r="S476" s="234"/>
      <c r="T476" s="234"/>
      <c r="U476" s="234"/>
      <c r="V476" s="234"/>
      <c r="W476" s="234"/>
      <c r="X476" s="234"/>
      <c r="Y476" s="234"/>
      <c r="Z476" s="234"/>
      <c r="AA476" s="234"/>
      <c r="AB476" s="234"/>
      <c r="AC476" s="234"/>
      <c r="AD476" s="234"/>
      <c r="AE476" s="234"/>
      <c r="AF476" s="234"/>
    </row>
    <row r="477" spans="1:32" ht="25.35" customHeight="1">
      <c r="A477" s="236"/>
      <c r="D477" s="234"/>
      <c r="E477" s="234"/>
      <c r="F477" s="234"/>
      <c r="G477" s="234"/>
      <c r="H477" s="234"/>
      <c r="I477" s="234"/>
      <c r="J477" s="234"/>
      <c r="K477" s="234"/>
      <c r="L477" s="234"/>
      <c r="M477" s="234"/>
      <c r="N477" s="234"/>
      <c r="O477" s="234"/>
      <c r="P477" s="234"/>
      <c r="Q477" s="234"/>
      <c r="R477" s="234"/>
      <c r="S477" s="234"/>
      <c r="T477" s="234"/>
      <c r="U477" s="234"/>
      <c r="V477" s="234"/>
      <c r="W477" s="234"/>
      <c r="X477" s="234"/>
      <c r="Y477" s="234"/>
      <c r="Z477" s="234"/>
      <c r="AA477" s="234"/>
      <c r="AB477" s="234"/>
      <c r="AC477" s="234"/>
      <c r="AD477" s="234"/>
      <c r="AE477" s="234"/>
      <c r="AF477" s="234"/>
    </row>
    <row r="478" spans="1:32" ht="25.35" customHeight="1">
      <c r="A478" s="236"/>
      <c r="D478" s="234"/>
      <c r="E478" s="234"/>
      <c r="F478" s="234"/>
      <c r="G478" s="234"/>
      <c r="H478" s="234"/>
      <c r="I478" s="234"/>
      <c r="J478" s="234"/>
      <c r="K478" s="234"/>
      <c r="L478" s="234"/>
      <c r="M478" s="234"/>
      <c r="N478" s="234"/>
      <c r="O478" s="234"/>
      <c r="P478" s="234"/>
      <c r="Q478" s="234"/>
      <c r="R478" s="234"/>
      <c r="S478" s="234"/>
      <c r="T478" s="234"/>
      <c r="U478" s="234"/>
      <c r="V478" s="234"/>
      <c r="W478" s="234"/>
      <c r="X478" s="234"/>
      <c r="Y478" s="234"/>
      <c r="Z478" s="234"/>
      <c r="AA478" s="234"/>
      <c r="AB478" s="234"/>
      <c r="AC478" s="234"/>
      <c r="AD478" s="234"/>
      <c r="AE478" s="234"/>
      <c r="AF478" s="234"/>
    </row>
    <row r="479" spans="1:32" ht="25.35" customHeight="1">
      <c r="A479" s="236"/>
      <c r="D479" s="234"/>
      <c r="E479" s="234"/>
      <c r="F479" s="234"/>
      <c r="G479" s="234"/>
      <c r="H479" s="234"/>
      <c r="I479" s="234"/>
      <c r="J479" s="234"/>
      <c r="K479" s="234"/>
      <c r="L479" s="234"/>
      <c r="M479" s="234"/>
      <c r="N479" s="234"/>
      <c r="O479" s="234"/>
      <c r="P479" s="234"/>
      <c r="Q479" s="234"/>
      <c r="R479" s="234"/>
      <c r="S479" s="234"/>
      <c r="T479" s="234"/>
      <c r="U479" s="234"/>
      <c r="V479" s="234"/>
      <c r="W479" s="234"/>
      <c r="X479" s="234"/>
      <c r="Y479" s="234"/>
      <c r="Z479" s="234"/>
      <c r="AA479" s="234"/>
      <c r="AB479" s="234"/>
      <c r="AC479" s="234"/>
      <c r="AD479" s="234"/>
      <c r="AE479" s="234"/>
      <c r="AF479" s="234"/>
    </row>
    <row r="480" spans="1:32" ht="25.35" customHeight="1">
      <c r="A480" s="236"/>
      <c r="D480" s="234"/>
      <c r="E480" s="234"/>
      <c r="F480" s="234"/>
      <c r="G480" s="234"/>
      <c r="H480" s="234"/>
      <c r="I480" s="234"/>
      <c r="J480" s="234"/>
      <c r="K480" s="234"/>
      <c r="L480" s="234"/>
      <c r="M480" s="234"/>
      <c r="N480" s="234"/>
      <c r="O480" s="234"/>
      <c r="P480" s="234"/>
      <c r="Q480" s="234"/>
      <c r="R480" s="234"/>
      <c r="S480" s="234"/>
      <c r="T480" s="234"/>
      <c r="U480" s="234"/>
      <c r="V480" s="234"/>
      <c r="W480" s="234"/>
      <c r="X480" s="234"/>
      <c r="Y480" s="234"/>
      <c r="Z480" s="234"/>
      <c r="AA480" s="234"/>
      <c r="AB480" s="234"/>
      <c r="AC480" s="234"/>
      <c r="AD480" s="234"/>
      <c r="AE480" s="234"/>
      <c r="AF480" s="234"/>
    </row>
    <row r="481" spans="1:32" ht="25.35" customHeight="1">
      <c r="A481" s="236"/>
      <c r="D481" s="234"/>
      <c r="E481" s="234"/>
      <c r="F481" s="234"/>
      <c r="G481" s="234"/>
      <c r="H481" s="234"/>
      <c r="I481" s="234"/>
      <c r="J481" s="234"/>
      <c r="K481" s="234"/>
      <c r="L481" s="234"/>
      <c r="M481" s="234"/>
      <c r="N481" s="234"/>
      <c r="O481" s="234"/>
      <c r="P481" s="234"/>
      <c r="Q481" s="234"/>
      <c r="R481" s="234"/>
      <c r="S481" s="234"/>
      <c r="T481" s="234"/>
      <c r="U481" s="234"/>
      <c r="V481" s="234"/>
      <c r="W481" s="234"/>
      <c r="X481" s="234"/>
      <c r="Y481" s="234"/>
      <c r="Z481" s="234"/>
      <c r="AA481" s="234"/>
      <c r="AB481" s="234"/>
      <c r="AC481" s="234"/>
      <c r="AD481" s="234"/>
      <c r="AE481" s="234"/>
      <c r="AF481" s="234"/>
    </row>
    <row r="482" spans="1:32" ht="25.35" customHeight="1">
      <c r="A482" s="236"/>
      <c r="D482" s="234"/>
      <c r="E482" s="234"/>
      <c r="F482" s="234"/>
      <c r="G482" s="234"/>
      <c r="H482" s="234"/>
      <c r="I482" s="234"/>
      <c r="J482" s="234"/>
      <c r="K482" s="234"/>
      <c r="L482" s="234"/>
      <c r="M482" s="234"/>
      <c r="N482" s="234"/>
      <c r="O482" s="234"/>
      <c r="P482" s="234"/>
      <c r="Q482" s="234"/>
      <c r="R482" s="234"/>
      <c r="S482" s="234"/>
      <c r="T482" s="234"/>
      <c r="U482" s="234"/>
      <c r="V482" s="234"/>
      <c r="W482" s="234"/>
      <c r="X482" s="234"/>
      <c r="Y482" s="234"/>
      <c r="Z482" s="234"/>
      <c r="AA482" s="234"/>
      <c r="AB482" s="234"/>
      <c r="AC482" s="234"/>
      <c r="AD482" s="234"/>
      <c r="AE482" s="234"/>
      <c r="AF482" s="234"/>
    </row>
    <row r="483" spans="1:32" ht="25.35" customHeight="1">
      <c r="A483" s="236"/>
      <c r="D483" s="234"/>
      <c r="E483" s="234"/>
      <c r="F483" s="234"/>
      <c r="G483" s="234"/>
      <c r="H483" s="234"/>
      <c r="I483" s="234"/>
      <c r="J483" s="234"/>
      <c r="K483" s="234"/>
      <c r="L483" s="234"/>
      <c r="M483" s="234"/>
      <c r="N483" s="234"/>
      <c r="O483" s="234"/>
      <c r="P483" s="234"/>
      <c r="Q483" s="234"/>
      <c r="R483" s="234"/>
      <c r="S483" s="234"/>
      <c r="T483" s="234"/>
      <c r="U483" s="234"/>
      <c r="V483" s="234"/>
      <c r="W483" s="234"/>
      <c r="X483" s="234"/>
      <c r="Y483" s="234"/>
      <c r="Z483" s="234"/>
      <c r="AA483" s="234"/>
      <c r="AB483" s="234"/>
      <c r="AC483" s="234"/>
      <c r="AD483" s="234"/>
      <c r="AE483" s="234"/>
      <c r="AF483" s="234"/>
    </row>
    <row r="484" spans="1:32" ht="25.35" customHeight="1">
      <c r="A484" s="236"/>
      <c r="D484" s="234"/>
      <c r="E484" s="234"/>
      <c r="F484" s="234"/>
      <c r="G484" s="234"/>
      <c r="H484" s="234"/>
      <c r="I484" s="234"/>
      <c r="J484" s="234"/>
      <c r="K484" s="234"/>
      <c r="L484" s="234"/>
      <c r="M484" s="234"/>
      <c r="N484" s="234"/>
      <c r="O484" s="234"/>
      <c r="P484" s="234"/>
      <c r="Q484" s="234"/>
      <c r="R484" s="234"/>
      <c r="S484" s="234"/>
      <c r="T484" s="234"/>
      <c r="U484" s="234"/>
      <c r="V484" s="234"/>
      <c r="W484" s="234"/>
      <c r="X484" s="234"/>
      <c r="Y484" s="234"/>
      <c r="Z484" s="234"/>
      <c r="AA484" s="234"/>
      <c r="AB484" s="234"/>
      <c r="AC484" s="234"/>
      <c r="AD484" s="234"/>
      <c r="AE484" s="234"/>
      <c r="AF484" s="234"/>
    </row>
    <row r="485" spans="1:32" ht="25.35" customHeight="1">
      <c r="A485" s="236"/>
      <c r="D485" s="234"/>
      <c r="E485" s="234"/>
      <c r="F485" s="234"/>
      <c r="G485" s="234"/>
      <c r="H485" s="234"/>
      <c r="I485" s="234"/>
      <c r="J485" s="234"/>
      <c r="K485" s="234"/>
      <c r="L485" s="234"/>
      <c r="M485" s="234"/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  <c r="X485" s="234"/>
      <c r="Y485" s="234"/>
      <c r="Z485" s="234"/>
      <c r="AA485" s="234"/>
      <c r="AB485" s="234"/>
      <c r="AC485" s="234"/>
      <c r="AD485" s="234"/>
      <c r="AE485" s="234"/>
      <c r="AF485" s="234"/>
    </row>
    <row r="486" spans="1:32" ht="25.35" customHeight="1">
      <c r="A486" s="236"/>
      <c r="D486" s="234"/>
      <c r="E486" s="234"/>
      <c r="F486" s="234"/>
      <c r="G486" s="234"/>
      <c r="H486" s="234"/>
      <c r="I486" s="234"/>
      <c r="J486" s="234"/>
      <c r="K486" s="234"/>
      <c r="L486" s="234"/>
      <c r="M486" s="234"/>
      <c r="N486" s="234"/>
      <c r="O486" s="234"/>
      <c r="P486" s="234"/>
      <c r="Q486" s="234"/>
      <c r="R486" s="234"/>
      <c r="S486" s="234"/>
      <c r="T486" s="234"/>
      <c r="U486" s="234"/>
      <c r="V486" s="234"/>
      <c r="W486" s="234"/>
      <c r="X486" s="234"/>
      <c r="Y486" s="234"/>
      <c r="Z486" s="234"/>
      <c r="AA486" s="234"/>
      <c r="AB486" s="234"/>
      <c r="AC486" s="234"/>
      <c r="AD486" s="234"/>
      <c r="AE486" s="234"/>
      <c r="AF486" s="234"/>
    </row>
    <row r="487" spans="1:32" ht="25.35" customHeight="1">
      <c r="A487" s="236"/>
      <c r="D487" s="234"/>
      <c r="E487" s="234"/>
      <c r="F487" s="234"/>
      <c r="G487" s="234"/>
      <c r="H487" s="234"/>
      <c r="I487" s="234"/>
      <c r="J487" s="234"/>
      <c r="K487" s="234"/>
      <c r="L487" s="234"/>
      <c r="M487" s="234"/>
      <c r="N487" s="234"/>
      <c r="O487" s="234"/>
      <c r="P487" s="234"/>
      <c r="Q487" s="234"/>
      <c r="R487" s="234"/>
      <c r="S487" s="234"/>
      <c r="T487" s="234"/>
      <c r="U487" s="234"/>
      <c r="V487" s="234"/>
      <c r="W487" s="234"/>
      <c r="X487" s="234"/>
      <c r="Y487" s="234"/>
      <c r="Z487" s="234"/>
      <c r="AA487" s="234"/>
      <c r="AB487" s="234"/>
      <c r="AC487" s="234"/>
      <c r="AD487" s="234"/>
      <c r="AE487" s="234"/>
      <c r="AF487" s="234"/>
    </row>
    <row r="488" spans="1:32" ht="25.35" customHeight="1">
      <c r="A488" s="236"/>
      <c r="D488" s="234"/>
      <c r="E488" s="234"/>
      <c r="F488" s="234"/>
      <c r="G488" s="234"/>
      <c r="H488" s="234"/>
      <c r="I488" s="234"/>
      <c r="J488" s="234"/>
      <c r="K488" s="234"/>
      <c r="L488" s="234"/>
      <c r="M488" s="234"/>
      <c r="N488" s="234"/>
      <c r="O488" s="234"/>
      <c r="P488" s="234"/>
      <c r="Q488" s="234"/>
      <c r="R488" s="234"/>
      <c r="S488" s="234"/>
      <c r="T488" s="234"/>
      <c r="U488" s="234"/>
      <c r="V488" s="234"/>
      <c r="W488" s="234"/>
      <c r="X488" s="234"/>
      <c r="Y488" s="234"/>
      <c r="Z488" s="234"/>
      <c r="AA488" s="234"/>
      <c r="AB488" s="234"/>
      <c r="AC488" s="234"/>
      <c r="AD488" s="234"/>
      <c r="AE488" s="234"/>
      <c r="AF488" s="234"/>
    </row>
    <row r="489" spans="1:32" ht="25.35" customHeight="1">
      <c r="A489" s="236"/>
      <c r="D489" s="234"/>
      <c r="E489" s="234"/>
      <c r="F489" s="234"/>
      <c r="G489" s="234"/>
      <c r="H489" s="234"/>
      <c r="I489" s="234"/>
      <c r="J489" s="234"/>
      <c r="K489" s="234"/>
      <c r="L489" s="234"/>
      <c r="M489" s="234"/>
      <c r="N489" s="234"/>
      <c r="O489" s="234"/>
      <c r="P489" s="234"/>
      <c r="Q489" s="234"/>
      <c r="R489" s="234"/>
      <c r="S489" s="234"/>
      <c r="T489" s="234"/>
      <c r="U489" s="234"/>
      <c r="V489" s="234"/>
      <c r="W489" s="234"/>
      <c r="X489" s="234"/>
      <c r="Y489" s="234"/>
      <c r="Z489" s="234"/>
      <c r="AA489" s="234"/>
      <c r="AB489" s="234"/>
      <c r="AC489" s="234"/>
      <c r="AD489" s="234"/>
      <c r="AE489" s="234"/>
      <c r="AF489" s="234"/>
    </row>
    <row r="490" spans="1:32" ht="25.35" customHeight="1">
      <c r="A490" s="236"/>
      <c r="D490" s="234"/>
      <c r="E490" s="234"/>
      <c r="F490" s="234"/>
      <c r="G490" s="234"/>
      <c r="H490" s="234"/>
      <c r="I490" s="234"/>
      <c r="J490" s="234"/>
      <c r="K490" s="234"/>
      <c r="L490" s="234"/>
      <c r="M490" s="234"/>
      <c r="N490" s="234"/>
      <c r="O490" s="234"/>
      <c r="P490" s="234"/>
      <c r="Q490" s="234"/>
      <c r="R490" s="234"/>
      <c r="S490" s="234"/>
      <c r="T490" s="234"/>
      <c r="U490" s="234"/>
      <c r="V490" s="234"/>
      <c r="W490" s="234"/>
      <c r="X490" s="234"/>
      <c r="Y490" s="234"/>
      <c r="Z490" s="234"/>
      <c r="AA490" s="234"/>
      <c r="AB490" s="234"/>
      <c r="AC490" s="234"/>
      <c r="AD490" s="234"/>
      <c r="AE490" s="234"/>
      <c r="AF490" s="234"/>
    </row>
    <row r="491" spans="1:32" ht="25.35" customHeight="1">
      <c r="A491" s="236"/>
      <c r="D491" s="234"/>
      <c r="E491" s="234"/>
      <c r="F491" s="234"/>
      <c r="G491" s="234"/>
      <c r="H491" s="234"/>
      <c r="I491" s="234"/>
      <c r="J491" s="234"/>
      <c r="K491" s="234"/>
      <c r="L491" s="234"/>
      <c r="M491" s="234"/>
      <c r="N491" s="234"/>
      <c r="O491" s="234"/>
      <c r="P491" s="234"/>
      <c r="Q491" s="234"/>
      <c r="R491" s="234"/>
      <c r="S491" s="234"/>
      <c r="T491" s="234"/>
      <c r="U491" s="234"/>
      <c r="V491" s="234"/>
      <c r="W491" s="234"/>
      <c r="X491" s="234"/>
      <c r="Y491" s="234"/>
      <c r="Z491" s="234"/>
      <c r="AA491" s="234"/>
      <c r="AB491" s="234"/>
      <c r="AC491" s="234"/>
      <c r="AD491" s="234"/>
      <c r="AE491" s="234"/>
      <c r="AF491" s="234"/>
    </row>
    <row r="492" spans="1:32" ht="25.35" customHeight="1">
      <c r="A492" s="236"/>
      <c r="D492" s="234"/>
      <c r="E492" s="234"/>
      <c r="F492" s="234"/>
      <c r="G492" s="234"/>
      <c r="H492" s="234"/>
      <c r="I492" s="234"/>
      <c r="J492" s="234"/>
      <c r="K492" s="234"/>
      <c r="L492" s="234"/>
      <c r="M492" s="234"/>
      <c r="N492" s="234"/>
      <c r="O492" s="234"/>
      <c r="P492" s="234"/>
      <c r="Q492" s="234"/>
      <c r="R492" s="234"/>
      <c r="S492" s="234"/>
      <c r="T492" s="234"/>
      <c r="U492" s="234"/>
      <c r="V492" s="234"/>
      <c r="W492" s="234"/>
      <c r="X492" s="234"/>
      <c r="Y492" s="234"/>
      <c r="Z492" s="234"/>
      <c r="AA492" s="234"/>
      <c r="AB492" s="234"/>
      <c r="AC492" s="234"/>
      <c r="AD492" s="234"/>
      <c r="AE492" s="234"/>
      <c r="AF492" s="234"/>
    </row>
    <row r="493" spans="1:32" ht="25.35" customHeight="1">
      <c r="A493" s="236"/>
      <c r="D493" s="234"/>
      <c r="E493" s="234"/>
      <c r="F493" s="234"/>
      <c r="G493" s="234"/>
      <c r="H493" s="234"/>
      <c r="I493" s="234"/>
      <c r="J493" s="234"/>
      <c r="K493" s="234"/>
      <c r="L493" s="234"/>
      <c r="M493" s="234"/>
      <c r="N493" s="234"/>
      <c r="O493" s="234"/>
      <c r="P493" s="234"/>
      <c r="Q493" s="234"/>
      <c r="R493" s="234"/>
      <c r="S493" s="234"/>
      <c r="T493" s="234"/>
      <c r="U493" s="234"/>
      <c r="V493" s="234"/>
      <c r="W493" s="234"/>
      <c r="X493" s="234"/>
      <c r="Y493" s="234"/>
      <c r="Z493" s="234"/>
      <c r="AA493" s="234"/>
      <c r="AB493" s="234"/>
      <c r="AC493" s="234"/>
      <c r="AD493" s="234"/>
      <c r="AE493" s="234"/>
      <c r="AF493" s="234"/>
    </row>
    <row r="494" spans="1:32" ht="25.35" customHeight="1">
      <c r="A494" s="236"/>
      <c r="D494" s="234"/>
      <c r="E494" s="234"/>
      <c r="F494" s="234"/>
      <c r="G494" s="234"/>
      <c r="H494" s="234"/>
      <c r="I494" s="234"/>
      <c r="J494" s="234"/>
      <c r="K494" s="234"/>
      <c r="L494" s="234"/>
      <c r="M494" s="234"/>
      <c r="N494" s="234"/>
      <c r="O494" s="234"/>
      <c r="P494" s="234"/>
      <c r="Q494" s="234"/>
      <c r="R494" s="234"/>
      <c r="S494" s="234"/>
      <c r="T494" s="234"/>
      <c r="U494" s="234"/>
      <c r="V494" s="234"/>
      <c r="W494" s="234"/>
      <c r="X494" s="234"/>
      <c r="Y494" s="234"/>
      <c r="Z494" s="234"/>
      <c r="AA494" s="234"/>
      <c r="AB494" s="234"/>
      <c r="AC494" s="234"/>
      <c r="AD494" s="234"/>
      <c r="AE494" s="234"/>
      <c r="AF494" s="234"/>
    </row>
    <row r="495" spans="1:32" ht="25.35" customHeight="1">
      <c r="A495" s="236"/>
      <c r="D495" s="234"/>
      <c r="E495" s="234"/>
      <c r="F495" s="234"/>
      <c r="G495" s="234"/>
      <c r="H495" s="234"/>
      <c r="I495" s="234"/>
      <c r="J495" s="234"/>
      <c r="K495" s="234"/>
      <c r="L495" s="234"/>
      <c r="M495" s="234"/>
      <c r="N495" s="234"/>
      <c r="O495" s="234"/>
      <c r="P495" s="234"/>
      <c r="Q495" s="234"/>
      <c r="R495" s="234"/>
      <c r="S495" s="234"/>
      <c r="T495" s="234"/>
      <c r="U495" s="234"/>
      <c r="V495" s="234"/>
      <c r="W495" s="234"/>
      <c r="X495" s="234"/>
      <c r="Y495" s="234"/>
      <c r="Z495" s="234"/>
      <c r="AA495" s="234"/>
      <c r="AB495" s="234"/>
      <c r="AC495" s="234"/>
      <c r="AD495" s="234"/>
      <c r="AE495" s="234"/>
      <c r="AF495" s="234"/>
    </row>
    <row r="496" spans="1:32" ht="25.35" customHeight="1">
      <c r="A496" s="236"/>
      <c r="D496" s="234"/>
      <c r="E496" s="234"/>
      <c r="F496" s="234"/>
      <c r="G496" s="234"/>
      <c r="H496" s="234"/>
      <c r="I496" s="234"/>
      <c r="J496" s="234"/>
      <c r="K496" s="234"/>
      <c r="L496" s="234"/>
      <c r="M496" s="234"/>
      <c r="N496" s="234"/>
      <c r="O496" s="234"/>
      <c r="P496" s="234"/>
      <c r="Q496" s="234"/>
      <c r="R496" s="234"/>
      <c r="S496" s="234"/>
      <c r="T496" s="234"/>
      <c r="U496" s="234"/>
      <c r="V496" s="234"/>
      <c r="W496" s="234"/>
      <c r="X496" s="234"/>
      <c r="Y496" s="234"/>
      <c r="Z496" s="234"/>
      <c r="AA496" s="234"/>
      <c r="AB496" s="234"/>
      <c r="AC496" s="234"/>
      <c r="AD496" s="234"/>
      <c r="AE496" s="234"/>
      <c r="AF496" s="234"/>
    </row>
    <row r="497" spans="1:32" ht="25.35" customHeight="1">
      <c r="A497" s="236"/>
      <c r="D497" s="234"/>
      <c r="E497" s="234"/>
      <c r="F497" s="234"/>
      <c r="G497" s="234"/>
      <c r="H497" s="234"/>
      <c r="I497" s="234"/>
      <c r="J497" s="234"/>
      <c r="K497" s="234"/>
      <c r="L497" s="234"/>
      <c r="M497" s="234"/>
      <c r="N497" s="234"/>
      <c r="O497" s="234"/>
      <c r="P497" s="234"/>
      <c r="Q497" s="234"/>
      <c r="R497" s="234"/>
      <c r="S497" s="234"/>
      <c r="T497" s="234"/>
      <c r="U497" s="234"/>
      <c r="V497" s="234"/>
      <c r="W497" s="234"/>
      <c r="X497" s="234"/>
      <c r="Y497" s="234"/>
      <c r="Z497" s="234"/>
      <c r="AA497" s="234"/>
      <c r="AB497" s="234"/>
      <c r="AC497" s="234"/>
      <c r="AD497" s="234"/>
      <c r="AE497" s="234"/>
      <c r="AF497" s="234"/>
    </row>
    <row r="498" spans="1:32" ht="25.35" customHeight="1">
      <c r="A498" s="236"/>
      <c r="D498" s="234"/>
      <c r="E498" s="234"/>
      <c r="F498" s="234"/>
      <c r="G498" s="234"/>
      <c r="H498" s="234"/>
      <c r="I498" s="234"/>
      <c r="J498" s="234"/>
      <c r="K498" s="234"/>
      <c r="L498" s="234"/>
      <c r="M498" s="234"/>
      <c r="N498" s="234"/>
      <c r="O498" s="234"/>
      <c r="P498" s="234"/>
      <c r="Q498" s="234"/>
      <c r="R498" s="234"/>
      <c r="S498" s="234"/>
      <c r="T498" s="234"/>
      <c r="U498" s="234"/>
      <c r="V498" s="234"/>
      <c r="W498" s="234"/>
      <c r="X498" s="234"/>
      <c r="Y498" s="234"/>
      <c r="Z498" s="234"/>
      <c r="AA498" s="234"/>
      <c r="AB498" s="234"/>
      <c r="AC498" s="234"/>
      <c r="AD498" s="234"/>
      <c r="AE498" s="234"/>
      <c r="AF498" s="234"/>
    </row>
    <row r="499" spans="1:32" ht="25.35" customHeight="1">
      <c r="A499" s="236"/>
      <c r="D499" s="234"/>
      <c r="E499" s="234"/>
      <c r="F499" s="234"/>
      <c r="G499" s="234"/>
      <c r="H499" s="234"/>
      <c r="I499" s="234"/>
      <c r="J499" s="234"/>
      <c r="K499" s="234"/>
      <c r="L499" s="234"/>
      <c r="M499" s="234"/>
      <c r="N499" s="234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/>
      <c r="AF499" s="234"/>
    </row>
    <row r="500" spans="1:32" ht="25.35" customHeight="1">
      <c r="A500" s="236"/>
      <c r="D500" s="234"/>
      <c r="E500" s="234"/>
      <c r="F500" s="234"/>
      <c r="G500" s="234"/>
      <c r="H500" s="234"/>
      <c r="I500" s="234"/>
      <c r="J500" s="234"/>
      <c r="K500" s="234"/>
      <c r="L500" s="234"/>
      <c r="M500" s="234"/>
      <c r="N500" s="234"/>
      <c r="O500" s="234"/>
      <c r="P500" s="234"/>
      <c r="Q500" s="234"/>
      <c r="R500" s="234"/>
      <c r="S500" s="234"/>
      <c r="T500" s="234"/>
      <c r="U500" s="234"/>
      <c r="V500" s="234"/>
      <c r="W500" s="234"/>
      <c r="X500" s="234"/>
      <c r="Y500" s="234"/>
      <c r="Z500" s="234"/>
      <c r="AA500" s="234"/>
      <c r="AB500" s="234"/>
      <c r="AC500" s="234"/>
      <c r="AD500" s="234"/>
      <c r="AE500" s="234"/>
      <c r="AF500" s="234"/>
    </row>
    <row r="501" spans="1:32" ht="25.35" customHeight="1">
      <c r="A501" s="236"/>
      <c r="D501" s="234"/>
      <c r="E501" s="234"/>
      <c r="F501" s="234"/>
      <c r="G501" s="234"/>
      <c r="H501" s="234"/>
      <c r="I501" s="234"/>
      <c r="J501" s="234"/>
      <c r="K501" s="234"/>
      <c r="L501" s="234"/>
      <c r="M501" s="234"/>
      <c r="N501" s="234"/>
      <c r="O501" s="234"/>
      <c r="P501" s="234"/>
      <c r="Q501" s="234"/>
      <c r="R501" s="234"/>
      <c r="S501" s="234"/>
      <c r="T501" s="234"/>
      <c r="U501" s="234"/>
      <c r="V501" s="234"/>
      <c r="W501" s="234"/>
      <c r="X501" s="234"/>
      <c r="Y501" s="234"/>
      <c r="Z501" s="234"/>
      <c r="AA501" s="234"/>
      <c r="AB501" s="234"/>
      <c r="AC501" s="234"/>
      <c r="AD501" s="234"/>
      <c r="AE501" s="234"/>
      <c r="AF501" s="234"/>
    </row>
    <row r="502" spans="1:32" ht="25.35" customHeight="1">
      <c r="A502" s="236"/>
      <c r="D502" s="234"/>
      <c r="E502" s="234"/>
      <c r="F502" s="234"/>
      <c r="G502" s="234"/>
      <c r="H502" s="234"/>
      <c r="I502" s="234"/>
      <c r="J502" s="234"/>
      <c r="K502" s="234"/>
      <c r="L502" s="234"/>
      <c r="M502" s="234"/>
      <c r="N502" s="234"/>
      <c r="O502" s="234"/>
      <c r="P502" s="234"/>
      <c r="Q502" s="234"/>
      <c r="R502" s="234"/>
      <c r="S502" s="234"/>
      <c r="T502" s="234"/>
      <c r="U502" s="234"/>
      <c r="V502" s="234"/>
      <c r="W502" s="234"/>
      <c r="X502" s="234"/>
      <c r="Y502" s="234"/>
      <c r="Z502" s="234"/>
      <c r="AA502" s="234"/>
      <c r="AB502" s="234"/>
      <c r="AC502" s="234"/>
      <c r="AD502" s="234"/>
      <c r="AE502" s="234"/>
      <c r="AF502" s="234"/>
    </row>
    <row r="503" spans="1:32" ht="25.35" customHeight="1">
      <c r="A503" s="236"/>
      <c r="D503" s="234"/>
      <c r="E503" s="234"/>
      <c r="F503" s="234"/>
      <c r="G503" s="234"/>
      <c r="H503" s="234"/>
      <c r="I503" s="234"/>
      <c r="J503" s="234"/>
      <c r="K503" s="234"/>
      <c r="L503" s="234"/>
      <c r="M503" s="234"/>
      <c r="N503" s="234"/>
      <c r="O503" s="234"/>
      <c r="P503" s="234"/>
      <c r="Q503" s="234"/>
      <c r="R503" s="234"/>
      <c r="S503" s="234"/>
      <c r="T503" s="234"/>
      <c r="U503" s="234"/>
      <c r="V503" s="234"/>
      <c r="W503" s="234"/>
      <c r="X503" s="234"/>
      <c r="Y503" s="234"/>
      <c r="Z503" s="234"/>
      <c r="AA503" s="234"/>
      <c r="AB503" s="234"/>
      <c r="AC503" s="234"/>
      <c r="AD503" s="234"/>
      <c r="AE503" s="234"/>
      <c r="AF503" s="234"/>
    </row>
    <row r="504" spans="1:32" ht="25.35" customHeight="1">
      <c r="A504" s="236"/>
      <c r="D504" s="234"/>
      <c r="E504" s="234"/>
      <c r="F504" s="234"/>
      <c r="G504" s="234"/>
      <c r="H504" s="234"/>
      <c r="I504" s="234"/>
      <c r="J504" s="234"/>
      <c r="K504" s="234"/>
      <c r="L504" s="234"/>
      <c r="M504" s="234"/>
      <c r="N504" s="234"/>
      <c r="O504" s="234"/>
      <c r="P504" s="234"/>
      <c r="Q504" s="234"/>
      <c r="R504" s="234"/>
      <c r="S504" s="234"/>
      <c r="T504" s="234"/>
      <c r="U504" s="234"/>
      <c r="V504" s="234"/>
      <c r="W504" s="234"/>
      <c r="X504" s="234"/>
      <c r="Y504" s="234"/>
      <c r="Z504" s="234"/>
      <c r="AA504" s="234"/>
      <c r="AB504" s="234"/>
      <c r="AC504" s="234"/>
      <c r="AD504" s="234"/>
      <c r="AE504" s="234"/>
      <c r="AF504" s="234"/>
    </row>
    <row r="505" spans="1:32" ht="25.35" customHeight="1">
      <c r="A505" s="236"/>
      <c r="D505" s="234"/>
      <c r="E505" s="234"/>
      <c r="F505" s="234"/>
      <c r="G505" s="234"/>
      <c r="H505" s="234"/>
      <c r="I505" s="234"/>
      <c r="J505" s="234"/>
      <c r="K505" s="234"/>
      <c r="L505" s="234"/>
      <c r="M505" s="234"/>
      <c r="N505" s="234"/>
      <c r="O505" s="234"/>
      <c r="P505" s="234"/>
      <c r="Q505" s="234"/>
      <c r="R505" s="234"/>
      <c r="S505" s="234"/>
      <c r="T505" s="234"/>
      <c r="U505" s="234"/>
      <c r="V505" s="234"/>
      <c r="W505" s="234"/>
      <c r="X505" s="234"/>
      <c r="Y505" s="234"/>
      <c r="Z505" s="234"/>
      <c r="AA505" s="234"/>
      <c r="AB505" s="234"/>
      <c r="AC505" s="234"/>
      <c r="AD505" s="234"/>
      <c r="AE505" s="234"/>
      <c r="AF505" s="234"/>
    </row>
    <row r="506" spans="1:32" ht="25.35" customHeight="1">
      <c r="A506" s="236"/>
      <c r="D506" s="234"/>
      <c r="E506" s="234"/>
      <c r="F506" s="234"/>
      <c r="G506" s="234"/>
      <c r="H506" s="234"/>
      <c r="I506" s="234"/>
      <c r="J506" s="234"/>
      <c r="K506" s="234"/>
      <c r="L506" s="234"/>
      <c r="M506" s="234"/>
      <c r="N506" s="234"/>
      <c r="O506" s="234"/>
      <c r="P506" s="234"/>
      <c r="Q506" s="234"/>
      <c r="R506" s="234"/>
      <c r="S506" s="234"/>
      <c r="T506" s="234"/>
      <c r="U506" s="234"/>
      <c r="V506" s="234"/>
      <c r="W506" s="234"/>
      <c r="X506" s="234"/>
      <c r="Y506" s="234"/>
      <c r="Z506" s="234"/>
      <c r="AA506" s="234"/>
      <c r="AB506" s="234"/>
      <c r="AC506" s="234"/>
      <c r="AD506" s="234"/>
      <c r="AE506" s="234"/>
      <c r="AF506" s="234"/>
    </row>
    <row r="507" spans="1:32" ht="25.35" customHeight="1">
      <c r="A507" s="236"/>
      <c r="D507" s="234"/>
      <c r="E507" s="234"/>
      <c r="F507" s="234"/>
      <c r="G507" s="234"/>
      <c r="H507" s="234"/>
      <c r="I507" s="234"/>
      <c r="J507" s="234"/>
      <c r="K507" s="234"/>
      <c r="L507" s="234"/>
      <c r="M507" s="234"/>
      <c r="N507" s="234"/>
      <c r="O507" s="234"/>
      <c r="P507" s="234"/>
      <c r="Q507" s="234"/>
      <c r="R507" s="234"/>
      <c r="S507" s="234"/>
      <c r="T507" s="234"/>
      <c r="U507" s="234"/>
      <c r="V507" s="234"/>
      <c r="W507" s="234"/>
      <c r="X507" s="234"/>
      <c r="Y507" s="234"/>
      <c r="Z507" s="234"/>
      <c r="AA507" s="234"/>
      <c r="AB507" s="234"/>
      <c r="AC507" s="234"/>
      <c r="AD507" s="234"/>
      <c r="AE507" s="234"/>
      <c r="AF507" s="234"/>
    </row>
    <row r="508" spans="1:32" ht="25.35" customHeight="1">
      <c r="A508" s="236"/>
      <c r="D508" s="234"/>
      <c r="E508" s="234"/>
      <c r="F508" s="234"/>
      <c r="G508" s="234"/>
      <c r="H508" s="234"/>
      <c r="I508" s="234"/>
      <c r="J508" s="234"/>
      <c r="K508" s="234"/>
      <c r="L508" s="234"/>
      <c r="M508" s="234"/>
      <c r="N508" s="234"/>
      <c r="O508" s="234"/>
      <c r="P508" s="234"/>
      <c r="Q508" s="234"/>
      <c r="R508" s="234"/>
      <c r="S508" s="234"/>
      <c r="T508" s="234"/>
      <c r="U508" s="234"/>
      <c r="V508" s="234"/>
      <c r="W508" s="234"/>
      <c r="X508" s="234"/>
      <c r="Y508" s="234"/>
      <c r="Z508" s="234"/>
      <c r="AA508" s="234"/>
      <c r="AB508" s="234"/>
      <c r="AC508" s="234"/>
      <c r="AD508" s="234"/>
      <c r="AE508" s="234"/>
      <c r="AF508" s="234"/>
    </row>
    <row r="509" spans="1:32" ht="25.35" customHeight="1">
      <c r="A509" s="236"/>
      <c r="D509" s="234"/>
      <c r="E509" s="234"/>
      <c r="F509" s="234"/>
      <c r="G509" s="234"/>
      <c r="H509" s="234"/>
      <c r="I509" s="234"/>
      <c r="J509" s="234"/>
      <c r="K509" s="234"/>
      <c r="L509" s="234"/>
      <c r="M509" s="234"/>
      <c r="N509" s="234"/>
      <c r="O509" s="234"/>
      <c r="P509" s="234"/>
      <c r="Q509" s="234"/>
      <c r="R509" s="234"/>
      <c r="S509" s="234"/>
      <c r="T509" s="234"/>
      <c r="U509" s="234"/>
      <c r="V509" s="234"/>
      <c r="W509" s="234"/>
      <c r="X509" s="234"/>
      <c r="Y509" s="234"/>
      <c r="Z509" s="234"/>
      <c r="AA509" s="234"/>
      <c r="AB509" s="234"/>
      <c r="AC509" s="234"/>
      <c r="AD509" s="234"/>
      <c r="AE509" s="234"/>
      <c r="AF509" s="234"/>
    </row>
    <row r="510" spans="1:32" ht="25.35" customHeight="1">
      <c r="A510" s="236"/>
      <c r="D510" s="234"/>
      <c r="E510" s="234"/>
      <c r="F510" s="234"/>
      <c r="G510" s="234"/>
      <c r="H510" s="234"/>
      <c r="I510" s="234"/>
      <c r="J510" s="234"/>
      <c r="K510" s="234"/>
      <c r="L510" s="234"/>
      <c r="M510" s="234"/>
      <c r="N510" s="234"/>
      <c r="O510" s="234"/>
      <c r="P510" s="234"/>
      <c r="Q510" s="234"/>
      <c r="R510" s="234"/>
      <c r="S510" s="234"/>
      <c r="T510" s="234"/>
      <c r="U510" s="234"/>
      <c r="V510" s="234"/>
      <c r="W510" s="234"/>
      <c r="X510" s="234"/>
      <c r="Y510" s="234"/>
      <c r="Z510" s="234"/>
      <c r="AA510" s="234"/>
      <c r="AB510" s="234"/>
      <c r="AC510" s="234"/>
      <c r="AD510" s="234"/>
      <c r="AE510" s="234"/>
      <c r="AF510" s="234"/>
    </row>
    <row r="511" spans="1:32" ht="25.35" customHeight="1">
      <c r="A511" s="236"/>
      <c r="D511" s="234"/>
      <c r="E511" s="234"/>
      <c r="F511" s="234"/>
      <c r="G511" s="234"/>
      <c r="H511" s="234"/>
      <c r="I511" s="234"/>
      <c r="J511" s="234"/>
      <c r="K511" s="234"/>
      <c r="L511" s="234"/>
      <c r="M511" s="234"/>
      <c r="N511" s="234"/>
      <c r="O511" s="234"/>
      <c r="P511" s="234"/>
      <c r="Q511" s="234"/>
      <c r="R511" s="234"/>
      <c r="S511" s="234"/>
      <c r="T511" s="234"/>
      <c r="U511" s="234"/>
      <c r="V511" s="234"/>
      <c r="W511" s="234"/>
      <c r="X511" s="234"/>
      <c r="Y511" s="234"/>
      <c r="Z511" s="234"/>
      <c r="AA511" s="234"/>
      <c r="AB511" s="234"/>
      <c r="AC511" s="234"/>
      <c r="AD511" s="234"/>
      <c r="AE511" s="234"/>
      <c r="AF511" s="234"/>
    </row>
    <row r="512" spans="1:32" ht="25.35" customHeight="1">
      <c r="A512" s="236"/>
      <c r="D512" s="234"/>
      <c r="E512" s="234"/>
      <c r="F512" s="234"/>
      <c r="G512" s="234"/>
      <c r="H512" s="234"/>
      <c r="I512" s="234"/>
      <c r="J512" s="234"/>
      <c r="K512" s="234"/>
      <c r="L512" s="234"/>
      <c r="M512" s="234"/>
      <c r="N512" s="234"/>
      <c r="O512" s="234"/>
      <c r="P512" s="234"/>
      <c r="Q512" s="234"/>
      <c r="R512" s="234"/>
      <c r="S512" s="234"/>
      <c r="T512" s="234"/>
      <c r="U512" s="234"/>
      <c r="V512" s="234"/>
      <c r="W512" s="234"/>
      <c r="X512" s="234"/>
      <c r="Y512" s="234"/>
      <c r="Z512" s="234"/>
      <c r="AA512" s="234"/>
      <c r="AB512" s="234"/>
      <c r="AC512" s="234"/>
      <c r="AD512" s="234"/>
      <c r="AE512" s="234"/>
      <c r="AF512" s="234"/>
    </row>
    <row r="513" spans="1:32" ht="25.35" customHeight="1">
      <c r="A513" s="236"/>
      <c r="D513" s="234"/>
      <c r="E513" s="234"/>
      <c r="F513" s="234"/>
      <c r="G513" s="234"/>
      <c r="H513" s="234"/>
      <c r="I513" s="234"/>
      <c r="J513" s="234"/>
      <c r="K513" s="234"/>
      <c r="L513" s="234"/>
      <c r="M513" s="234"/>
      <c r="N513" s="234"/>
      <c r="O513" s="234"/>
      <c r="P513" s="234"/>
      <c r="Q513" s="234"/>
      <c r="R513" s="234"/>
      <c r="S513" s="234"/>
      <c r="T513" s="234"/>
      <c r="U513" s="234"/>
      <c r="V513" s="234"/>
      <c r="W513" s="234"/>
      <c r="X513" s="234"/>
      <c r="Y513" s="234"/>
      <c r="Z513" s="234"/>
      <c r="AA513" s="234"/>
      <c r="AB513" s="234"/>
      <c r="AC513" s="234"/>
      <c r="AD513" s="234"/>
      <c r="AE513" s="234"/>
      <c r="AF513" s="234"/>
    </row>
    <row r="514" spans="1:32" ht="25.35" customHeight="1">
      <c r="A514" s="236"/>
      <c r="D514" s="234"/>
      <c r="E514" s="234"/>
      <c r="F514" s="234"/>
      <c r="G514" s="234"/>
      <c r="H514" s="234"/>
      <c r="I514" s="234"/>
      <c r="J514" s="234"/>
      <c r="K514" s="234"/>
      <c r="L514" s="234"/>
      <c r="M514" s="234"/>
      <c r="N514" s="234"/>
      <c r="O514" s="234"/>
      <c r="P514" s="234"/>
      <c r="Q514" s="234"/>
      <c r="R514" s="234"/>
      <c r="S514" s="234"/>
      <c r="T514" s="234"/>
      <c r="U514" s="234"/>
      <c r="V514" s="234"/>
      <c r="W514" s="234"/>
      <c r="X514" s="234"/>
      <c r="Y514" s="234"/>
      <c r="Z514" s="234"/>
      <c r="AA514" s="234"/>
      <c r="AB514" s="234"/>
      <c r="AC514" s="234"/>
      <c r="AD514" s="234"/>
      <c r="AE514" s="234"/>
      <c r="AF514" s="234"/>
    </row>
    <row r="515" spans="1:32" ht="25.35" customHeight="1">
      <c r="A515" s="236"/>
      <c r="D515" s="234"/>
      <c r="E515" s="234"/>
      <c r="F515" s="234"/>
      <c r="G515" s="234"/>
      <c r="H515" s="234"/>
      <c r="I515" s="234"/>
      <c r="J515" s="234"/>
      <c r="K515" s="234"/>
      <c r="L515" s="234"/>
      <c r="M515" s="234"/>
      <c r="N515" s="234"/>
      <c r="O515" s="234"/>
      <c r="P515" s="234"/>
      <c r="Q515" s="234"/>
      <c r="R515" s="234"/>
      <c r="S515" s="234"/>
      <c r="T515" s="234"/>
      <c r="U515" s="234"/>
      <c r="V515" s="234"/>
      <c r="W515" s="234"/>
      <c r="X515" s="234"/>
      <c r="Y515" s="234"/>
      <c r="Z515" s="234"/>
      <c r="AA515" s="234"/>
      <c r="AB515" s="234"/>
      <c r="AC515" s="234"/>
      <c r="AD515" s="234"/>
      <c r="AE515" s="234"/>
      <c r="AF515" s="234"/>
    </row>
    <row r="516" spans="1:32" ht="25.35" customHeight="1">
      <c r="A516" s="236"/>
      <c r="D516" s="234"/>
      <c r="E516" s="234"/>
      <c r="F516" s="234"/>
      <c r="G516" s="234"/>
      <c r="H516" s="234"/>
      <c r="I516" s="234"/>
      <c r="J516" s="234"/>
      <c r="K516" s="234"/>
      <c r="L516" s="234"/>
      <c r="M516" s="234"/>
      <c r="N516" s="234"/>
      <c r="O516" s="234"/>
      <c r="P516" s="234"/>
      <c r="Q516" s="234"/>
      <c r="R516" s="234"/>
      <c r="S516" s="234"/>
      <c r="T516" s="234"/>
      <c r="U516" s="234"/>
      <c r="V516" s="234"/>
      <c r="W516" s="234"/>
      <c r="X516" s="234"/>
      <c r="Y516" s="234"/>
      <c r="Z516" s="234"/>
      <c r="AA516" s="234"/>
      <c r="AB516" s="234"/>
      <c r="AC516" s="234"/>
      <c r="AD516" s="234"/>
      <c r="AE516" s="234"/>
      <c r="AF516" s="234"/>
    </row>
    <row r="517" spans="1:32" ht="25.35" customHeight="1">
      <c r="A517" s="236"/>
      <c r="D517" s="234"/>
      <c r="E517" s="234"/>
      <c r="F517" s="234"/>
      <c r="G517" s="234"/>
      <c r="H517" s="234"/>
      <c r="I517" s="234"/>
      <c r="J517" s="234"/>
      <c r="K517" s="234"/>
      <c r="L517" s="234"/>
      <c r="M517" s="234"/>
      <c r="N517" s="234"/>
      <c r="O517" s="234"/>
      <c r="P517" s="234"/>
      <c r="Q517" s="234"/>
      <c r="R517" s="234"/>
      <c r="S517" s="234"/>
      <c r="T517" s="234"/>
      <c r="U517" s="234"/>
      <c r="V517" s="234"/>
      <c r="W517" s="234"/>
      <c r="X517" s="234"/>
      <c r="Y517" s="234"/>
      <c r="Z517" s="234"/>
      <c r="AA517" s="234"/>
      <c r="AB517" s="234"/>
      <c r="AC517" s="234"/>
      <c r="AD517" s="234"/>
      <c r="AE517" s="234"/>
      <c r="AF517" s="234"/>
    </row>
    <row r="518" spans="1:32" ht="25.35" customHeight="1">
      <c r="A518" s="236"/>
      <c r="D518" s="234"/>
      <c r="E518" s="234"/>
      <c r="F518" s="234"/>
      <c r="G518" s="234"/>
      <c r="H518" s="234"/>
      <c r="I518" s="234"/>
      <c r="J518" s="234"/>
      <c r="K518" s="234"/>
      <c r="L518" s="234"/>
      <c r="M518" s="234"/>
      <c r="N518" s="234"/>
      <c r="O518" s="234"/>
      <c r="P518" s="234"/>
      <c r="Q518" s="234"/>
      <c r="R518" s="234"/>
      <c r="S518" s="234"/>
      <c r="T518" s="234"/>
      <c r="U518" s="234"/>
      <c r="V518" s="234"/>
      <c r="W518" s="234"/>
      <c r="X518" s="234"/>
      <c r="Y518" s="234"/>
      <c r="Z518" s="234"/>
      <c r="AA518" s="234"/>
      <c r="AB518" s="234"/>
      <c r="AC518" s="234"/>
      <c r="AD518" s="234"/>
      <c r="AE518" s="234"/>
      <c r="AF518" s="234"/>
    </row>
    <row r="519" spans="1:32" ht="25.35" customHeight="1">
      <c r="A519" s="236"/>
      <c r="D519" s="234"/>
      <c r="E519" s="234"/>
      <c r="F519" s="234"/>
      <c r="G519" s="234"/>
      <c r="H519" s="234"/>
      <c r="I519" s="234"/>
      <c r="J519" s="234"/>
      <c r="K519" s="234"/>
      <c r="L519" s="234"/>
      <c r="M519" s="234"/>
      <c r="N519" s="234"/>
      <c r="O519" s="234"/>
      <c r="P519" s="234"/>
      <c r="Q519" s="234"/>
      <c r="R519" s="234"/>
      <c r="S519" s="234"/>
      <c r="T519" s="234"/>
      <c r="U519" s="234"/>
      <c r="V519" s="234"/>
      <c r="W519" s="234"/>
      <c r="X519" s="234"/>
      <c r="Y519" s="234"/>
      <c r="Z519" s="234"/>
      <c r="AA519" s="234"/>
      <c r="AB519" s="234"/>
      <c r="AC519" s="234"/>
      <c r="AD519" s="234"/>
      <c r="AE519" s="234"/>
      <c r="AF519" s="234"/>
    </row>
    <row r="520" spans="1:32" ht="25.35" customHeight="1">
      <c r="A520" s="236"/>
      <c r="D520" s="234"/>
      <c r="E520" s="234"/>
      <c r="F520" s="234"/>
      <c r="G520" s="234"/>
      <c r="H520" s="234"/>
      <c r="I520" s="234"/>
      <c r="J520" s="234"/>
      <c r="K520" s="234"/>
      <c r="L520" s="234"/>
      <c r="M520" s="234"/>
      <c r="N520" s="234"/>
      <c r="O520" s="234"/>
      <c r="P520" s="234"/>
      <c r="Q520" s="234"/>
      <c r="R520" s="234"/>
      <c r="S520" s="234"/>
      <c r="T520" s="234"/>
      <c r="U520" s="234"/>
      <c r="V520" s="234"/>
      <c r="W520" s="234"/>
      <c r="X520" s="234"/>
      <c r="Y520" s="234"/>
      <c r="Z520" s="234"/>
      <c r="AA520" s="234"/>
      <c r="AB520" s="234"/>
      <c r="AC520" s="234"/>
      <c r="AD520" s="234"/>
      <c r="AE520" s="234"/>
      <c r="AF520" s="234"/>
    </row>
    <row r="521" spans="1:32" ht="25.35" customHeight="1">
      <c r="A521" s="236"/>
      <c r="D521" s="234"/>
      <c r="E521" s="234"/>
      <c r="F521" s="234"/>
      <c r="G521" s="234"/>
      <c r="H521" s="234"/>
      <c r="I521" s="234"/>
      <c r="J521" s="234"/>
      <c r="K521" s="234"/>
      <c r="L521" s="234"/>
      <c r="M521" s="234"/>
      <c r="N521" s="234"/>
      <c r="O521" s="234"/>
      <c r="P521" s="234"/>
      <c r="Q521" s="234"/>
      <c r="R521" s="234"/>
      <c r="S521" s="234"/>
      <c r="T521" s="234"/>
      <c r="U521" s="234"/>
      <c r="V521" s="234"/>
      <c r="W521" s="234"/>
      <c r="X521" s="234"/>
      <c r="Y521" s="234"/>
      <c r="Z521" s="234"/>
      <c r="AA521" s="234"/>
      <c r="AB521" s="234"/>
      <c r="AC521" s="234"/>
      <c r="AD521" s="234"/>
      <c r="AE521" s="234"/>
      <c r="AF521" s="234"/>
    </row>
    <row r="522" spans="1:32" ht="25.35" customHeight="1">
      <c r="A522" s="236"/>
      <c r="D522" s="234"/>
      <c r="E522" s="234"/>
      <c r="F522" s="234"/>
      <c r="G522" s="234"/>
      <c r="H522" s="234"/>
      <c r="I522" s="234"/>
      <c r="J522" s="234"/>
      <c r="K522" s="234"/>
      <c r="L522" s="234"/>
      <c r="M522" s="234"/>
      <c r="N522" s="234"/>
      <c r="O522" s="234"/>
      <c r="P522" s="234"/>
      <c r="Q522" s="234"/>
      <c r="R522" s="234"/>
      <c r="S522" s="234"/>
      <c r="T522" s="234"/>
      <c r="U522" s="234"/>
      <c r="V522" s="234"/>
      <c r="W522" s="234"/>
      <c r="X522" s="234"/>
      <c r="Y522" s="234"/>
      <c r="Z522" s="234"/>
      <c r="AA522" s="234"/>
      <c r="AB522" s="234"/>
      <c r="AC522" s="234"/>
      <c r="AD522" s="234"/>
      <c r="AE522" s="234"/>
      <c r="AF522" s="234"/>
    </row>
    <row r="523" spans="1:32" ht="25.35" customHeight="1">
      <c r="A523" s="236"/>
      <c r="D523" s="234"/>
      <c r="E523" s="234"/>
      <c r="F523" s="234"/>
      <c r="G523" s="234"/>
      <c r="H523" s="234"/>
      <c r="I523" s="234"/>
      <c r="J523" s="234"/>
      <c r="K523" s="234"/>
      <c r="L523" s="234"/>
      <c r="M523" s="234"/>
      <c r="N523" s="234"/>
      <c r="O523" s="234"/>
      <c r="P523" s="234"/>
      <c r="Q523" s="234"/>
      <c r="R523" s="234"/>
      <c r="S523" s="234"/>
      <c r="T523" s="234"/>
      <c r="U523" s="234"/>
      <c r="V523" s="234"/>
      <c r="W523" s="234"/>
      <c r="X523" s="234"/>
      <c r="Y523" s="234"/>
      <c r="Z523" s="234"/>
      <c r="AA523" s="234"/>
      <c r="AB523" s="234"/>
      <c r="AC523" s="234"/>
      <c r="AD523" s="234"/>
      <c r="AE523" s="234"/>
      <c r="AF523" s="234"/>
    </row>
    <row r="524" spans="1:32" ht="25.35" customHeight="1">
      <c r="A524" s="236"/>
      <c r="D524" s="234"/>
      <c r="E524" s="234"/>
      <c r="F524" s="234"/>
      <c r="G524" s="234"/>
      <c r="H524" s="234"/>
      <c r="I524" s="234"/>
      <c r="J524" s="234"/>
      <c r="K524" s="234"/>
      <c r="L524" s="234"/>
      <c r="M524" s="234"/>
      <c r="N524" s="234"/>
      <c r="O524" s="234"/>
      <c r="P524" s="234"/>
      <c r="Q524" s="234"/>
      <c r="R524" s="234"/>
      <c r="S524" s="234"/>
      <c r="T524" s="234"/>
      <c r="U524" s="234"/>
      <c r="V524" s="234"/>
      <c r="W524" s="234"/>
      <c r="X524" s="234"/>
      <c r="Y524" s="234"/>
      <c r="Z524" s="234"/>
      <c r="AA524" s="234"/>
      <c r="AB524" s="234"/>
      <c r="AC524" s="234"/>
      <c r="AD524" s="234"/>
      <c r="AE524" s="234"/>
      <c r="AF524" s="234"/>
    </row>
    <row r="525" spans="1:32" ht="25.35" customHeight="1">
      <c r="A525" s="236"/>
      <c r="D525" s="234"/>
      <c r="E525" s="234"/>
      <c r="F525" s="234"/>
      <c r="G525" s="234"/>
      <c r="H525" s="234"/>
      <c r="I525" s="234"/>
      <c r="J525" s="234"/>
      <c r="K525" s="234"/>
      <c r="L525" s="234"/>
      <c r="M525" s="234"/>
      <c r="N525" s="234"/>
      <c r="O525" s="234"/>
      <c r="P525" s="234"/>
      <c r="Q525" s="234"/>
      <c r="R525" s="234"/>
      <c r="S525" s="234"/>
      <c r="T525" s="234"/>
      <c r="U525" s="234"/>
      <c r="V525" s="234"/>
      <c r="W525" s="234"/>
      <c r="X525" s="234"/>
      <c r="Y525" s="234"/>
      <c r="Z525" s="234"/>
      <c r="AA525" s="234"/>
      <c r="AB525" s="234"/>
      <c r="AC525" s="234"/>
      <c r="AD525" s="234"/>
      <c r="AE525" s="234"/>
      <c r="AF525" s="234"/>
    </row>
    <row r="526" spans="1:32" ht="25.35" customHeight="1">
      <c r="A526" s="236"/>
      <c r="D526" s="234"/>
      <c r="E526" s="234"/>
      <c r="F526" s="234"/>
      <c r="G526" s="234"/>
      <c r="H526" s="234"/>
      <c r="I526" s="234"/>
      <c r="J526" s="234"/>
      <c r="K526" s="234"/>
      <c r="L526" s="234"/>
      <c r="M526" s="234"/>
      <c r="N526" s="234"/>
      <c r="O526" s="234"/>
      <c r="P526" s="234"/>
      <c r="Q526" s="234"/>
      <c r="R526" s="234"/>
      <c r="S526" s="234"/>
      <c r="T526" s="234"/>
      <c r="U526" s="234"/>
      <c r="V526" s="234"/>
      <c r="W526" s="234"/>
      <c r="X526" s="234"/>
      <c r="Y526" s="234"/>
      <c r="Z526" s="234"/>
      <c r="AA526" s="234"/>
      <c r="AB526" s="234"/>
      <c r="AC526" s="234"/>
      <c r="AD526" s="234"/>
      <c r="AE526" s="234"/>
      <c r="AF526" s="234"/>
    </row>
    <row r="527" spans="1:32" ht="25.35" customHeight="1">
      <c r="A527" s="236"/>
      <c r="D527" s="234"/>
      <c r="E527" s="234"/>
      <c r="F527" s="234"/>
      <c r="G527" s="234"/>
      <c r="H527" s="234"/>
      <c r="I527" s="234"/>
      <c r="J527" s="234"/>
      <c r="K527" s="234"/>
      <c r="L527" s="234"/>
      <c r="M527" s="234"/>
      <c r="N527" s="234"/>
      <c r="O527" s="234"/>
      <c r="P527" s="234"/>
      <c r="Q527" s="234"/>
      <c r="R527" s="234"/>
      <c r="S527" s="234"/>
      <c r="T527" s="234"/>
      <c r="U527" s="234"/>
      <c r="V527" s="234"/>
      <c r="W527" s="234"/>
      <c r="X527" s="234"/>
      <c r="Y527" s="234"/>
      <c r="Z527" s="234"/>
      <c r="AA527" s="234"/>
      <c r="AB527" s="234"/>
      <c r="AC527" s="234"/>
      <c r="AD527" s="234"/>
      <c r="AE527" s="234"/>
      <c r="AF527" s="234"/>
    </row>
    <row r="528" spans="1:32" ht="25.35" customHeight="1">
      <c r="A528" s="236"/>
      <c r="D528" s="234"/>
      <c r="E528" s="234"/>
      <c r="F528" s="234"/>
      <c r="G528" s="234"/>
      <c r="H528" s="234"/>
      <c r="I528" s="234"/>
      <c r="J528" s="234"/>
      <c r="K528" s="234"/>
      <c r="L528" s="234"/>
      <c r="M528" s="234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  <c r="X528" s="234"/>
      <c r="Y528" s="234"/>
      <c r="Z528" s="234"/>
      <c r="AA528" s="234"/>
      <c r="AB528" s="234"/>
      <c r="AC528" s="234"/>
      <c r="AD528" s="234"/>
      <c r="AE528" s="234"/>
      <c r="AF528" s="234"/>
    </row>
    <row r="529" spans="1:32" ht="25.35" customHeight="1">
      <c r="A529" s="236"/>
      <c r="D529" s="234"/>
      <c r="E529" s="234"/>
      <c r="F529" s="234"/>
      <c r="G529" s="234"/>
      <c r="H529" s="234"/>
      <c r="I529" s="234"/>
      <c r="J529" s="234"/>
      <c r="K529" s="234"/>
      <c r="L529" s="234"/>
      <c r="M529" s="234"/>
      <c r="N529" s="234"/>
      <c r="O529" s="234"/>
      <c r="P529" s="234"/>
      <c r="Q529" s="234"/>
      <c r="R529" s="234"/>
      <c r="S529" s="234"/>
      <c r="T529" s="234"/>
      <c r="U529" s="234"/>
      <c r="V529" s="234"/>
      <c r="W529" s="234"/>
      <c r="X529" s="234"/>
      <c r="Y529" s="234"/>
      <c r="Z529" s="234"/>
      <c r="AA529" s="234"/>
      <c r="AB529" s="234"/>
      <c r="AC529" s="234"/>
      <c r="AD529" s="234"/>
      <c r="AE529" s="234"/>
      <c r="AF529" s="234"/>
    </row>
    <row r="530" spans="1:32" ht="25.35" customHeight="1">
      <c r="A530" s="236"/>
      <c r="D530" s="234"/>
      <c r="E530" s="234"/>
      <c r="F530" s="234"/>
      <c r="G530" s="234"/>
      <c r="H530" s="234"/>
      <c r="I530" s="234"/>
      <c r="J530" s="234"/>
      <c r="K530" s="234"/>
      <c r="L530" s="234"/>
      <c r="M530" s="234"/>
      <c r="N530" s="234"/>
      <c r="O530" s="234"/>
      <c r="P530" s="234"/>
      <c r="Q530" s="234"/>
      <c r="R530" s="234"/>
      <c r="S530" s="234"/>
      <c r="T530" s="234"/>
      <c r="U530" s="234"/>
      <c r="V530" s="234"/>
      <c r="W530" s="234"/>
      <c r="X530" s="234"/>
      <c r="Y530" s="234"/>
      <c r="Z530" s="234"/>
      <c r="AA530" s="234"/>
      <c r="AB530" s="234"/>
      <c r="AC530" s="234"/>
      <c r="AD530" s="234"/>
      <c r="AE530" s="234"/>
      <c r="AF530" s="234"/>
    </row>
    <row r="531" spans="1:32" ht="25.35" customHeight="1">
      <c r="A531" s="236"/>
      <c r="D531" s="234"/>
      <c r="E531" s="234"/>
      <c r="F531" s="234"/>
      <c r="G531" s="234"/>
      <c r="H531" s="234"/>
      <c r="I531" s="234"/>
      <c r="J531" s="234"/>
      <c r="K531" s="234"/>
      <c r="L531" s="234"/>
      <c r="M531" s="234"/>
      <c r="N531" s="234"/>
      <c r="O531" s="234"/>
      <c r="P531" s="234"/>
      <c r="Q531" s="234"/>
      <c r="R531" s="234"/>
      <c r="S531" s="234"/>
      <c r="T531" s="234"/>
      <c r="U531" s="234"/>
      <c r="V531" s="234"/>
      <c r="W531" s="234"/>
      <c r="X531" s="234"/>
      <c r="Y531" s="234"/>
      <c r="Z531" s="234"/>
      <c r="AA531" s="234"/>
      <c r="AB531" s="234"/>
      <c r="AC531" s="234"/>
      <c r="AD531" s="234"/>
      <c r="AE531" s="234"/>
      <c r="AF531" s="234"/>
    </row>
    <row r="532" spans="1:32" ht="25.35" customHeight="1">
      <c r="A532" s="236"/>
      <c r="D532" s="234"/>
      <c r="E532" s="234"/>
      <c r="F532" s="234"/>
      <c r="G532" s="234"/>
      <c r="H532" s="234"/>
      <c r="I532" s="234"/>
      <c r="J532" s="234"/>
      <c r="K532" s="234"/>
      <c r="L532" s="234"/>
      <c r="M532" s="234"/>
      <c r="N532" s="234"/>
      <c r="O532" s="234"/>
      <c r="P532" s="234"/>
      <c r="Q532" s="234"/>
      <c r="R532" s="234"/>
      <c r="S532" s="234"/>
      <c r="T532" s="234"/>
      <c r="U532" s="234"/>
      <c r="V532" s="234"/>
      <c r="W532" s="234"/>
      <c r="X532" s="234"/>
      <c r="Y532" s="234"/>
      <c r="Z532" s="234"/>
      <c r="AA532" s="234"/>
      <c r="AB532" s="234"/>
      <c r="AC532" s="234"/>
      <c r="AD532" s="234"/>
      <c r="AE532" s="234"/>
      <c r="AF532" s="234"/>
    </row>
    <row r="533" spans="1:32" ht="25.35" customHeight="1">
      <c r="A533" s="236"/>
      <c r="D533" s="234"/>
      <c r="E533" s="234"/>
      <c r="F533" s="234"/>
      <c r="G533" s="234"/>
      <c r="H533" s="234"/>
      <c r="I533" s="234"/>
      <c r="J533" s="234"/>
      <c r="K533" s="234"/>
      <c r="L533" s="234"/>
      <c r="M533" s="234"/>
      <c r="N533" s="234"/>
      <c r="O533" s="234"/>
      <c r="P533" s="234"/>
      <c r="Q533" s="234"/>
      <c r="R533" s="234"/>
      <c r="S533" s="234"/>
      <c r="T533" s="234"/>
      <c r="U533" s="234"/>
      <c r="V533" s="234"/>
      <c r="W533" s="234"/>
      <c r="X533" s="234"/>
      <c r="Y533" s="234"/>
      <c r="Z533" s="234"/>
      <c r="AA533" s="234"/>
      <c r="AB533" s="234"/>
      <c r="AC533" s="234"/>
      <c r="AD533" s="234"/>
      <c r="AE533" s="234"/>
      <c r="AF533" s="234"/>
    </row>
    <row r="534" spans="1:32" ht="25.35" customHeight="1">
      <c r="A534" s="236"/>
      <c r="D534" s="234"/>
      <c r="E534" s="234"/>
      <c r="F534" s="234"/>
      <c r="G534" s="234"/>
      <c r="H534" s="234"/>
      <c r="I534" s="234"/>
      <c r="J534" s="234"/>
      <c r="K534" s="234"/>
      <c r="L534" s="234"/>
      <c r="M534" s="234"/>
      <c r="N534" s="234"/>
      <c r="O534" s="234"/>
      <c r="P534" s="234"/>
      <c r="Q534" s="234"/>
      <c r="R534" s="234"/>
      <c r="S534" s="234"/>
      <c r="T534" s="234"/>
      <c r="U534" s="234"/>
      <c r="V534" s="234"/>
      <c r="W534" s="234"/>
      <c r="X534" s="234"/>
      <c r="Y534" s="234"/>
      <c r="Z534" s="234"/>
      <c r="AA534" s="234"/>
      <c r="AB534" s="234"/>
      <c r="AC534" s="234"/>
      <c r="AD534" s="234"/>
      <c r="AE534" s="234"/>
      <c r="AF534" s="234"/>
    </row>
    <row r="535" spans="1:32" ht="25.35" customHeight="1">
      <c r="A535" s="236"/>
      <c r="D535" s="234"/>
      <c r="E535" s="234"/>
      <c r="F535" s="234"/>
      <c r="G535" s="234"/>
      <c r="H535" s="234"/>
      <c r="I535" s="234"/>
      <c r="J535" s="234"/>
      <c r="K535" s="234"/>
      <c r="L535" s="234"/>
      <c r="M535" s="234"/>
      <c r="N535" s="234"/>
      <c r="O535" s="234"/>
      <c r="P535" s="234"/>
      <c r="Q535" s="234"/>
      <c r="R535" s="234"/>
      <c r="S535" s="234"/>
      <c r="T535" s="234"/>
      <c r="U535" s="234"/>
      <c r="V535" s="234"/>
      <c r="W535" s="234"/>
      <c r="X535" s="234"/>
      <c r="Y535" s="234"/>
      <c r="Z535" s="234"/>
      <c r="AA535" s="234"/>
      <c r="AB535" s="234"/>
      <c r="AC535" s="234"/>
      <c r="AD535" s="234"/>
      <c r="AE535" s="234"/>
      <c r="AF535" s="234"/>
    </row>
    <row r="536" spans="1:32" ht="25.35" customHeight="1">
      <c r="A536" s="236"/>
      <c r="D536" s="234"/>
      <c r="E536" s="234"/>
      <c r="F536" s="234"/>
      <c r="G536" s="234"/>
      <c r="H536" s="234"/>
      <c r="I536" s="234"/>
      <c r="J536" s="234"/>
      <c r="K536" s="234"/>
      <c r="L536" s="234"/>
      <c r="M536" s="234"/>
      <c r="N536" s="234"/>
      <c r="O536" s="234"/>
      <c r="P536" s="234"/>
      <c r="Q536" s="234"/>
      <c r="R536" s="234"/>
      <c r="S536" s="234"/>
      <c r="T536" s="234"/>
      <c r="U536" s="234"/>
      <c r="V536" s="234"/>
      <c r="W536" s="234"/>
      <c r="X536" s="234"/>
      <c r="Y536" s="234"/>
      <c r="Z536" s="234"/>
      <c r="AA536" s="234"/>
      <c r="AB536" s="234"/>
      <c r="AC536" s="234"/>
      <c r="AD536" s="234"/>
      <c r="AE536" s="234"/>
      <c r="AF536" s="234"/>
    </row>
    <row r="537" spans="1:32" ht="25.35" customHeight="1">
      <c r="A537" s="236"/>
      <c r="D537" s="234"/>
      <c r="E537" s="234"/>
      <c r="F537" s="234"/>
      <c r="G537" s="234"/>
      <c r="H537" s="234"/>
      <c r="I537" s="234"/>
      <c r="J537" s="234"/>
      <c r="K537" s="234"/>
      <c r="L537" s="234"/>
      <c r="M537" s="234"/>
      <c r="N537" s="234"/>
      <c r="O537" s="234"/>
      <c r="P537" s="234"/>
      <c r="Q537" s="234"/>
      <c r="R537" s="234"/>
      <c r="S537" s="234"/>
      <c r="T537" s="234"/>
      <c r="U537" s="234"/>
      <c r="V537" s="234"/>
      <c r="W537" s="234"/>
      <c r="X537" s="234"/>
      <c r="Y537" s="234"/>
      <c r="Z537" s="234"/>
      <c r="AA537" s="234"/>
      <c r="AB537" s="234"/>
      <c r="AC537" s="234"/>
      <c r="AD537" s="234"/>
      <c r="AE537" s="234"/>
      <c r="AF537" s="234"/>
    </row>
    <row r="538" spans="1:32" ht="25.35" customHeight="1">
      <c r="A538" s="236"/>
      <c r="D538" s="234"/>
      <c r="E538" s="234"/>
      <c r="F538" s="234"/>
      <c r="G538" s="234"/>
      <c r="H538" s="234"/>
      <c r="I538" s="234"/>
      <c r="J538" s="234"/>
      <c r="K538" s="234"/>
      <c r="L538" s="234"/>
      <c r="M538" s="234"/>
      <c r="N538" s="234"/>
      <c r="O538" s="234"/>
      <c r="P538" s="234"/>
      <c r="Q538" s="234"/>
      <c r="R538" s="234"/>
      <c r="S538" s="234"/>
      <c r="T538" s="234"/>
      <c r="U538" s="234"/>
      <c r="V538" s="234"/>
      <c r="W538" s="234"/>
      <c r="X538" s="234"/>
      <c r="Y538" s="234"/>
      <c r="Z538" s="234"/>
      <c r="AA538" s="234"/>
      <c r="AB538" s="234"/>
      <c r="AC538" s="234"/>
      <c r="AD538" s="234"/>
      <c r="AE538" s="234"/>
      <c r="AF538" s="234"/>
    </row>
    <row r="539" spans="1:32" ht="25.35" customHeight="1">
      <c r="A539" s="236"/>
      <c r="D539" s="234"/>
      <c r="E539" s="234"/>
      <c r="F539" s="234"/>
      <c r="G539" s="234"/>
      <c r="H539" s="234"/>
      <c r="I539" s="234"/>
      <c r="J539" s="234"/>
      <c r="K539" s="234"/>
      <c r="L539" s="234"/>
      <c r="M539" s="234"/>
      <c r="N539" s="234"/>
      <c r="O539" s="234"/>
      <c r="P539" s="234"/>
      <c r="Q539" s="234"/>
      <c r="R539" s="234"/>
      <c r="S539" s="234"/>
      <c r="T539" s="234"/>
      <c r="U539" s="234"/>
      <c r="V539" s="234"/>
      <c r="W539" s="234"/>
      <c r="X539" s="234"/>
      <c r="Y539" s="234"/>
      <c r="Z539" s="234"/>
      <c r="AA539" s="234"/>
      <c r="AB539" s="234"/>
      <c r="AC539" s="234"/>
      <c r="AD539" s="234"/>
      <c r="AE539" s="234"/>
      <c r="AF539" s="234"/>
    </row>
    <row r="540" spans="1:32" ht="25.35" customHeight="1">
      <c r="A540" s="236"/>
      <c r="D540" s="234"/>
      <c r="E540" s="234"/>
      <c r="F540" s="234"/>
      <c r="G540" s="234"/>
      <c r="H540" s="234"/>
      <c r="I540" s="234"/>
      <c r="J540" s="234"/>
      <c r="K540" s="234"/>
      <c r="L540" s="234"/>
      <c r="M540" s="234"/>
      <c r="N540" s="234"/>
      <c r="O540" s="234"/>
      <c r="P540" s="234"/>
      <c r="Q540" s="234"/>
      <c r="R540" s="234"/>
      <c r="S540" s="234"/>
      <c r="T540" s="234"/>
      <c r="U540" s="234"/>
      <c r="V540" s="234"/>
      <c r="W540" s="234"/>
      <c r="X540" s="234"/>
      <c r="Y540" s="234"/>
      <c r="Z540" s="234"/>
      <c r="AA540" s="234"/>
      <c r="AB540" s="234"/>
      <c r="AC540" s="234"/>
      <c r="AD540" s="234"/>
      <c r="AE540" s="234"/>
      <c r="AF540" s="234"/>
    </row>
    <row r="541" spans="1:32" ht="25.35" customHeight="1">
      <c r="A541" s="236"/>
      <c r="D541" s="234"/>
      <c r="E541" s="234"/>
      <c r="F541" s="234"/>
      <c r="G541" s="234"/>
      <c r="H541" s="234"/>
      <c r="I541" s="234"/>
      <c r="J541" s="234"/>
      <c r="K541" s="234"/>
      <c r="L541" s="234"/>
      <c r="M541" s="234"/>
      <c r="N541" s="234"/>
      <c r="O541" s="234"/>
      <c r="P541" s="234"/>
      <c r="Q541" s="234"/>
      <c r="R541" s="234"/>
      <c r="S541" s="234"/>
      <c r="T541" s="234"/>
      <c r="U541" s="234"/>
      <c r="V541" s="234"/>
      <c r="W541" s="234"/>
      <c r="X541" s="234"/>
      <c r="Y541" s="234"/>
      <c r="Z541" s="234"/>
      <c r="AA541" s="234"/>
      <c r="AB541" s="234"/>
      <c r="AC541" s="234"/>
      <c r="AD541" s="234"/>
      <c r="AE541" s="234"/>
      <c r="AF541" s="234"/>
    </row>
    <row r="542" spans="1:32" ht="25.35" customHeight="1">
      <c r="A542" s="236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/>
      <c r="O542" s="234"/>
      <c r="P542" s="234"/>
      <c r="Q542" s="234"/>
      <c r="R542" s="234"/>
      <c r="S542" s="234"/>
      <c r="T542" s="234"/>
      <c r="U542" s="234"/>
      <c r="V542" s="234"/>
      <c r="W542" s="234"/>
      <c r="X542" s="234"/>
      <c r="Y542" s="234"/>
      <c r="Z542" s="234"/>
      <c r="AA542" s="234"/>
      <c r="AB542" s="234"/>
      <c r="AC542" s="234"/>
      <c r="AD542" s="234"/>
      <c r="AE542" s="234"/>
      <c r="AF542" s="234"/>
    </row>
    <row r="543" spans="1:32" ht="25.35" customHeight="1">
      <c r="A543" s="236"/>
      <c r="D543" s="234"/>
      <c r="E543" s="234"/>
      <c r="F543" s="234"/>
      <c r="G543" s="234"/>
      <c r="H543" s="234"/>
      <c r="I543" s="234"/>
      <c r="J543" s="234"/>
      <c r="K543" s="234"/>
      <c r="L543" s="234"/>
      <c r="M543" s="234"/>
      <c r="N543" s="234"/>
      <c r="O543" s="234"/>
      <c r="P543" s="234"/>
      <c r="Q543" s="234"/>
      <c r="R543" s="234"/>
      <c r="S543" s="234"/>
      <c r="T543" s="234"/>
      <c r="U543" s="234"/>
      <c r="V543" s="234"/>
      <c r="W543" s="234"/>
      <c r="X543" s="234"/>
      <c r="Y543" s="234"/>
      <c r="Z543" s="234"/>
      <c r="AA543" s="234"/>
      <c r="AB543" s="234"/>
      <c r="AC543" s="234"/>
      <c r="AD543" s="234"/>
      <c r="AE543" s="234"/>
      <c r="AF543" s="234"/>
    </row>
    <row r="544" spans="1:32" ht="25.35" customHeight="1">
      <c r="A544" s="236"/>
      <c r="D544" s="234"/>
      <c r="E544" s="234"/>
      <c r="F544" s="234"/>
      <c r="G544" s="234"/>
      <c r="H544" s="234"/>
      <c r="I544" s="234"/>
      <c r="J544" s="234"/>
      <c r="K544" s="234"/>
      <c r="L544" s="234"/>
      <c r="M544" s="234"/>
      <c r="N544" s="234"/>
      <c r="O544" s="234"/>
      <c r="P544" s="234"/>
      <c r="Q544" s="234"/>
      <c r="R544" s="234"/>
      <c r="S544" s="234"/>
      <c r="T544" s="234"/>
      <c r="U544" s="234"/>
      <c r="V544" s="234"/>
      <c r="W544" s="234"/>
      <c r="X544" s="234"/>
      <c r="Y544" s="234"/>
      <c r="Z544" s="234"/>
      <c r="AA544" s="234"/>
      <c r="AB544" s="234"/>
      <c r="AC544" s="234"/>
      <c r="AD544" s="234"/>
      <c r="AE544" s="234"/>
      <c r="AF544" s="234"/>
    </row>
    <row r="545" spans="1:32" ht="25.35" customHeight="1">
      <c r="A545" s="236"/>
      <c r="D545" s="234"/>
      <c r="E545" s="234"/>
      <c r="F545" s="234"/>
      <c r="G545" s="234"/>
      <c r="H545" s="234"/>
      <c r="I545" s="234"/>
      <c r="J545" s="234"/>
      <c r="K545" s="234"/>
      <c r="L545" s="234"/>
      <c r="M545" s="234"/>
      <c r="N545" s="234"/>
      <c r="O545" s="234"/>
      <c r="P545" s="234"/>
      <c r="Q545" s="234"/>
      <c r="R545" s="234"/>
      <c r="S545" s="234"/>
      <c r="T545" s="234"/>
      <c r="U545" s="234"/>
      <c r="V545" s="234"/>
      <c r="W545" s="234"/>
      <c r="X545" s="234"/>
      <c r="Y545" s="234"/>
      <c r="Z545" s="234"/>
      <c r="AA545" s="234"/>
      <c r="AB545" s="234"/>
      <c r="AC545" s="234"/>
      <c r="AD545" s="234"/>
      <c r="AE545" s="234"/>
      <c r="AF545" s="234"/>
    </row>
    <row r="546" spans="1:32" ht="25.35" customHeight="1">
      <c r="A546" s="236"/>
      <c r="D546" s="234"/>
      <c r="E546" s="234"/>
      <c r="F546" s="234"/>
      <c r="G546" s="234"/>
      <c r="H546" s="234"/>
      <c r="I546" s="234"/>
      <c r="J546" s="234"/>
      <c r="K546" s="234"/>
      <c r="L546" s="234"/>
      <c r="M546" s="234"/>
      <c r="N546" s="234"/>
      <c r="O546" s="234"/>
      <c r="P546" s="234"/>
      <c r="Q546" s="234"/>
      <c r="R546" s="234"/>
      <c r="S546" s="234"/>
      <c r="T546" s="234"/>
      <c r="U546" s="234"/>
      <c r="V546" s="234"/>
      <c r="W546" s="234"/>
      <c r="X546" s="234"/>
      <c r="Y546" s="234"/>
      <c r="Z546" s="234"/>
      <c r="AA546" s="234"/>
      <c r="AB546" s="234"/>
      <c r="AC546" s="234"/>
      <c r="AD546" s="234"/>
      <c r="AE546" s="234"/>
      <c r="AF546" s="234"/>
    </row>
    <row r="547" spans="1:32" ht="25.35" customHeight="1">
      <c r="A547" s="236"/>
      <c r="D547" s="234"/>
      <c r="E547" s="234"/>
      <c r="F547" s="234"/>
      <c r="G547" s="234"/>
      <c r="H547" s="234"/>
      <c r="I547" s="234"/>
      <c r="J547" s="234"/>
      <c r="K547" s="234"/>
      <c r="L547" s="234"/>
      <c r="M547" s="234"/>
      <c r="N547" s="234"/>
      <c r="O547" s="234"/>
      <c r="P547" s="234"/>
      <c r="Q547" s="234"/>
      <c r="R547" s="234"/>
      <c r="S547" s="234"/>
      <c r="T547" s="234"/>
      <c r="U547" s="234"/>
      <c r="V547" s="234"/>
      <c r="W547" s="234"/>
      <c r="X547" s="234"/>
      <c r="Y547" s="234"/>
      <c r="Z547" s="234"/>
      <c r="AA547" s="234"/>
      <c r="AB547" s="234"/>
      <c r="AC547" s="234"/>
      <c r="AD547" s="234"/>
      <c r="AE547" s="234"/>
      <c r="AF547" s="234"/>
    </row>
    <row r="548" spans="1:32" ht="25.35" customHeight="1">
      <c r="A548" s="236"/>
      <c r="D548" s="234"/>
      <c r="E548" s="234"/>
      <c r="F548" s="234"/>
      <c r="G548" s="234"/>
      <c r="H548" s="234"/>
      <c r="I548" s="234"/>
      <c r="J548" s="234"/>
      <c r="K548" s="234"/>
      <c r="L548" s="234"/>
      <c r="M548" s="234"/>
      <c r="N548" s="234"/>
      <c r="O548" s="234"/>
      <c r="P548" s="234"/>
      <c r="Q548" s="234"/>
      <c r="R548" s="234"/>
      <c r="S548" s="234"/>
      <c r="T548" s="234"/>
      <c r="U548" s="234"/>
      <c r="V548" s="234"/>
      <c r="W548" s="234"/>
      <c r="X548" s="234"/>
      <c r="Y548" s="234"/>
      <c r="Z548" s="234"/>
      <c r="AA548" s="234"/>
      <c r="AB548" s="234"/>
      <c r="AC548" s="234"/>
      <c r="AD548" s="234"/>
      <c r="AE548" s="234"/>
      <c r="AF548" s="234"/>
    </row>
    <row r="549" spans="1:32" ht="25.35" customHeight="1">
      <c r="A549" s="236"/>
      <c r="D549" s="234"/>
      <c r="E549" s="234"/>
      <c r="F549" s="234"/>
      <c r="G549" s="234"/>
      <c r="H549" s="234"/>
      <c r="I549" s="234"/>
      <c r="J549" s="234"/>
      <c r="K549" s="234"/>
      <c r="L549" s="234"/>
      <c r="M549" s="234"/>
      <c r="N549" s="234"/>
      <c r="O549" s="234"/>
      <c r="P549" s="234"/>
      <c r="Q549" s="234"/>
      <c r="R549" s="234"/>
      <c r="S549" s="234"/>
      <c r="T549" s="234"/>
      <c r="U549" s="234"/>
      <c r="V549" s="234"/>
      <c r="W549" s="234"/>
      <c r="X549" s="234"/>
      <c r="Y549" s="234"/>
      <c r="Z549" s="234"/>
      <c r="AA549" s="234"/>
      <c r="AB549" s="234"/>
      <c r="AC549" s="234"/>
      <c r="AD549" s="234"/>
      <c r="AE549" s="234"/>
      <c r="AF549" s="234"/>
    </row>
    <row r="550" spans="1:32" ht="25.35" customHeight="1">
      <c r="A550" s="236"/>
      <c r="D550" s="234"/>
      <c r="E550" s="234"/>
      <c r="F550" s="234"/>
      <c r="G550" s="234"/>
      <c r="H550" s="234"/>
      <c r="I550" s="234"/>
      <c r="J550" s="234"/>
      <c r="K550" s="234"/>
      <c r="L550" s="234"/>
      <c r="M550" s="234"/>
      <c r="N550" s="234"/>
      <c r="O550" s="234"/>
      <c r="P550" s="234"/>
      <c r="Q550" s="234"/>
      <c r="R550" s="234"/>
      <c r="S550" s="234"/>
      <c r="T550" s="234"/>
      <c r="U550" s="234"/>
      <c r="V550" s="234"/>
      <c r="W550" s="234"/>
      <c r="X550" s="234"/>
      <c r="Y550" s="234"/>
      <c r="Z550" s="234"/>
      <c r="AA550" s="234"/>
      <c r="AB550" s="234"/>
      <c r="AC550" s="234"/>
      <c r="AD550" s="234"/>
      <c r="AE550" s="234"/>
      <c r="AF550" s="234"/>
    </row>
    <row r="551" spans="1:32" ht="25.35" customHeight="1">
      <c r="A551" s="236"/>
      <c r="D551" s="234"/>
      <c r="E551" s="234"/>
      <c r="F551" s="234"/>
      <c r="G551" s="234"/>
      <c r="H551" s="234"/>
      <c r="I551" s="234"/>
      <c r="J551" s="234"/>
      <c r="K551" s="234"/>
      <c r="L551" s="234"/>
      <c r="M551" s="234"/>
      <c r="N551" s="234"/>
      <c r="O551" s="234"/>
      <c r="P551" s="234"/>
      <c r="Q551" s="234"/>
      <c r="R551" s="234"/>
      <c r="S551" s="234"/>
      <c r="T551" s="234"/>
      <c r="U551" s="234"/>
      <c r="V551" s="234"/>
      <c r="W551" s="234"/>
      <c r="X551" s="234"/>
      <c r="Y551" s="234"/>
      <c r="Z551" s="234"/>
      <c r="AA551" s="234"/>
      <c r="AB551" s="234"/>
      <c r="AC551" s="234"/>
      <c r="AD551" s="234"/>
      <c r="AE551" s="234"/>
      <c r="AF551" s="234"/>
    </row>
    <row r="552" spans="1:32" ht="25.35" customHeight="1">
      <c r="A552" s="236"/>
      <c r="D552" s="234"/>
      <c r="E552" s="234"/>
      <c r="F552" s="234"/>
      <c r="G552" s="234"/>
      <c r="H552" s="234"/>
      <c r="I552" s="234"/>
      <c r="J552" s="234"/>
      <c r="K552" s="234"/>
      <c r="L552" s="234"/>
      <c r="M552" s="234"/>
      <c r="N552" s="234"/>
      <c r="O552" s="234"/>
      <c r="P552" s="234"/>
      <c r="Q552" s="234"/>
      <c r="R552" s="234"/>
      <c r="S552" s="234"/>
      <c r="T552" s="234"/>
      <c r="U552" s="234"/>
      <c r="V552" s="234"/>
      <c r="W552" s="234"/>
      <c r="X552" s="234"/>
      <c r="Y552" s="234"/>
      <c r="Z552" s="234"/>
      <c r="AA552" s="234"/>
      <c r="AB552" s="234"/>
      <c r="AC552" s="234"/>
      <c r="AD552" s="234"/>
      <c r="AE552" s="234"/>
      <c r="AF552" s="234"/>
    </row>
    <row r="553" spans="1:32" ht="25.35" customHeight="1">
      <c r="A553" s="236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</row>
    <row r="554" spans="1:32" ht="25.35" customHeight="1">
      <c r="A554" s="236"/>
      <c r="D554" s="234"/>
      <c r="E554" s="234"/>
      <c r="F554" s="234"/>
      <c r="G554" s="234"/>
      <c r="H554" s="234"/>
      <c r="I554" s="234"/>
      <c r="J554" s="234"/>
      <c r="K554" s="234"/>
      <c r="L554" s="234"/>
      <c r="M554" s="234"/>
      <c r="N554" s="234"/>
      <c r="O554" s="234"/>
      <c r="P554" s="234"/>
      <c r="Q554" s="234"/>
      <c r="R554" s="234"/>
      <c r="S554" s="234"/>
      <c r="T554" s="234"/>
      <c r="U554" s="234"/>
      <c r="V554" s="234"/>
      <c r="W554" s="234"/>
      <c r="X554" s="234"/>
      <c r="Y554" s="234"/>
      <c r="Z554" s="234"/>
      <c r="AA554" s="234"/>
      <c r="AB554" s="234"/>
      <c r="AC554" s="234"/>
      <c r="AD554" s="234"/>
      <c r="AE554" s="234"/>
      <c r="AF554" s="234"/>
    </row>
    <row r="555" spans="1:32" ht="25.35" customHeight="1">
      <c r="A555" s="236"/>
      <c r="D555" s="234"/>
      <c r="E555" s="234"/>
      <c r="F555" s="234"/>
      <c r="G555" s="234"/>
      <c r="H555" s="234"/>
      <c r="I555" s="234"/>
      <c r="J555" s="234"/>
      <c r="K555" s="234"/>
      <c r="L555" s="234"/>
      <c r="M555" s="234"/>
      <c r="N555" s="234"/>
      <c r="O555" s="234"/>
      <c r="P555" s="234"/>
      <c r="Q555" s="234"/>
      <c r="R555" s="234"/>
      <c r="S555" s="234"/>
      <c r="T555" s="234"/>
      <c r="U555" s="234"/>
      <c r="V555" s="234"/>
      <c r="W555" s="234"/>
      <c r="X555" s="234"/>
      <c r="Y555" s="234"/>
      <c r="Z555" s="234"/>
      <c r="AA555" s="234"/>
      <c r="AB555" s="234"/>
      <c r="AC555" s="234"/>
      <c r="AD555" s="234"/>
      <c r="AE555" s="234"/>
      <c r="AF555" s="234"/>
    </row>
    <row r="556" spans="1:32" ht="25.35" customHeight="1">
      <c r="A556" s="236"/>
      <c r="D556" s="234"/>
      <c r="E556" s="234"/>
      <c r="F556" s="234"/>
      <c r="G556" s="234"/>
      <c r="H556" s="234"/>
      <c r="I556" s="234"/>
      <c r="J556" s="234"/>
      <c r="K556" s="234"/>
      <c r="L556" s="234"/>
      <c r="M556" s="234"/>
      <c r="N556" s="234"/>
      <c r="O556" s="234"/>
      <c r="P556" s="234"/>
      <c r="Q556" s="234"/>
      <c r="R556" s="234"/>
      <c r="S556" s="234"/>
      <c r="T556" s="234"/>
      <c r="U556" s="234"/>
      <c r="V556" s="234"/>
      <c r="W556" s="234"/>
      <c r="X556" s="234"/>
      <c r="Y556" s="234"/>
      <c r="Z556" s="234"/>
      <c r="AA556" s="234"/>
      <c r="AB556" s="234"/>
      <c r="AC556" s="234"/>
      <c r="AD556" s="234"/>
      <c r="AE556" s="234"/>
      <c r="AF556" s="234"/>
    </row>
    <row r="557" spans="1:32" ht="25.35" customHeight="1">
      <c r="A557" s="236"/>
      <c r="D557" s="234"/>
      <c r="E557" s="234"/>
      <c r="F557" s="234"/>
      <c r="G557" s="234"/>
      <c r="H557" s="234"/>
      <c r="I557" s="234"/>
      <c r="J557" s="234"/>
      <c r="K557" s="234"/>
      <c r="L557" s="234"/>
      <c r="M557" s="234"/>
      <c r="N557" s="234"/>
      <c r="O557" s="234"/>
      <c r="P557" s="234"/>
      <c r="Q557" s="234"/>
      <c r="R557" s="234"/>
      <c r="S557" s="234"/>
      <c r="T557" s="234"/>
      <c r="U557" s="234"/>
      <c r="V557" s="234"/>
      <c r="W557" s="234"/>
      <c r="X557" s="234"/>
      <c r="Y557" s="234"/>
      <c r="Z557" s="234"/>
      <c r="AA557" s="234"/>
      <c r="AB557" s="234"/>
      <c r="AC557" s="234"/>
      <c r="AD557" s="234"/>
      <c r="AE557" s="234"/>
      <c r="AF557" s="234"/>
    </row>
    <row r="558" spans="1:32" ht="25.35" customHeight="1">
      <c r="A558" s="236"/>
      <c r="D558" s="234"/>
      <c r="E558" s="234"/>
      <c r="F558" s="234"/>
      <c r="G558" s="234"/>
      <c r="H558" s="234"/>
      <c r="I558" s="234"/>
      <c r="J558" s="234"/>
      <c r="K558" s="234"/>
      <c r="L558" s="234"/>
      <c r="M558" s="234"/>
      <c r="N558" s="234"/>
      <c r="O558" s="234"/>
      <c r="P558" s="234"/>
      <c r="Q558" s="234"/>
      <c r="R558" s="234"/>
      <c r="S558" s="234"/>
      <c r="T558" s="234"/>
      <c r="U558" s="234"/>
      <c r="V558" s="234"/>
      <c r="W558" s="234"/>
      <c r="X558" s="234"/>
      <c r="Y558" s="234"/>
      <c r="Z558" s="234"/>
      <c r="AA558" s="234"/>
      <c r="AB558" s="234"/>
      <c r="AC558" s="234"/>
      <c r="AD558" s="234"/>
      <c r="AE558" s="234"/>
      <c r="AF558" s="234"/>
    </row>
    <row r="559" spans="1:32" ht="25.35" customHeight="1">
      <c r="A559" s="236"/>
      <c r="D559" s="234"/>
      <c r="E559" s="234"/>
      <c r="F559" s="234"/>
      <c r="G559" s="234"/>
      <c r="H559" s="234"/>
      <c r="I559" s="234"/>
      <c r="J559" s="234"/>
      <c r="K559" s="234"/>
      <c r="L559" s="234"/>
      <c r="M559" s="234"/>
      <c r="N559" s="234"/>
      <c r="O559" s="234"/>
      <c r="P559" s="234"/>
      <c r="Q559" s="234"/>
      <c r="R559" s="234"/>
      <c r="S559" s="234"/>
      <c r="T559" s="234"/>
      <c r="U559" s="234"/>
      <c r="V559" s="234"/>
      <c r="W559" s="234"/>
      <c r="X559" s="234"/>
      <c r="Y559" s="234"/>
      <c r="Z559" s="234"/>
      <c r="AA559" s="234"/>
      <c r="AB559" s="234"/>
      <c r="AC559" s="234"/>
      <c r="AD559" s="234"/>
      <c r="AE559" s="234"/>
      <c r="AF559" s="234"/>
    </row>
    <row r="560" spans="1:32" ht="25.35" customHeight="1">
      <c r="A560" s="236"/>
      <c r="D560" s="234"/>
      <c r="E560" s="234"/>
      <c r="F560" s="234"/>
      <c r="G560" s="234"/>
      <c r="H560" s="234"/>
      <c r="I560" s="234"/>
      <c r="J560" s="234"/>
      <c r="K560" s="234"/>
      <c r="L560" s="234"/>
      <c r="M560" s="234"/>
      <c r="N560" s="234"/>
      <c r="O560" s="234"/>
      <c r="P560" s="234"/>
      <c r="Q560" s="234"/>
      <c r="R560" s="234"/>
      <c r="S560" s="234"/>
      <c r="T560" s="234"/>
      <c r="U560" s="234"/>
      <c r="V560" s="234"/>
      <c r="W560" s="234"/>
      <c r="X560" s="234"/>
      <c r="Y560" s="234"/>
      <c r="Z560" s="234"/>
      <c r="AA560" s="234"/>
      <c r="AB560" s="234"/>
      <c r="AC560" s="234"/>
      <c r="AD560" s="234"/>
      <c r="AE560" s="234"/>
      <c r="AF560" s="234"/>
    </row>
    <row r="561" spans="1:32" ht="25.35" customHeight="1">
      <c r="A561" s="236"/>
      <c r="D561" s="234"/>
      <c r="E561" s="234"/>
      <c r="F561" s="234"/>
      <c r="G561" s="234"/>
      <c r="H561" s="234"/>
      <c r="I561" s="234"/>
      <c r="J561" s="234"/>
      <c r="K561" s="234"/>
      <c r="L561" s="234"/>
      <c r="M561" s="234"/>
      <c r="N561" s="234"/>
      <c r="O561" s="234"/>
      <c r="P561" s="234"/>
      <c r="Q561" s="234"/>
      <c r="R561" s="234"/>
      <c r="S561" s="234"/>
      <c r="T561" s="234"/>
      <c r="U561" s="234"/>
      <c r="V561" s="234"/>
      <c r="W561" s="234"/>
      <c r="X561" s="234"/>
      <c r="Y561" s="234"/>
      <c r="Z561" s="234"/>
      <c r="AA561" s="234"/>
      <c r="AB561" s="234"/>
      <c r="AC561" s="234"/>
      <c r="AD561" s="234"/>
      <c r="AE561" s="234"/>
      <c r="AF561" s="234"/>
    </row>
    <row r="562" spans="1:32" ht="25.35" customHeight="1">
      <c r="A562" s="236"/>
      <c r="D562" s="234"/>
      <c r="E562" s="234"/>
      <c r="F562" s="234"/>
      <c r="G562" s="234"/>
      <c r="H562" s="234"/>
      <c r="I562" s="234"/>
      <c r="J562" s="234"/>
      <c r="K562" s="234"/>
      <c r="L562" s="234"/>
      <c r="M562" s="234"/>
      <c r="N562" s="234"/>
      <c r="O562" s="234"/>
      <c r="P562" s="234"/>
      <c r="Q562" s="234"/>
      <c r="R562" s="234"/>
      <c r="S562" s="234"/>
      <c r="T562" s="234"/>
      <c r="U562" s="234"/>
      <c r="V562" s="234"/>
      <c r="W562" s="234"/>
      <c r="X562" s="234"/>
      <c r="Y562" s="234"/>
      <c r="Z562" s="234"/>
      <c r="AA562" s="234"/>
      <c r="AB562" s="234"/>
      <c r="AC562" s="234"/>
      <c r="AD562" s="234"/>
      <c r="AE562" s="234"/>
      <c r="AF562" s="234"/>
    </row>
    <row r="563" spans="1:32" ht="25.35" customHeight="1">
      <c r="A563" s="236"/>
      <c r="D563" s="234"/>
      <c r="E563" s="234"/>
      <c r="F563" s="234"/>
      <c r="G563" s="234"/>
      <c r="H563" s="234"/>
      <c r="I563" s="234"/>
      <c r="J563" s="234"/>
      <c r="K563" s="234"/>
      <c r="L563" s="234"/>
      <c r="M563" s="234"/>
      <c r="N563" s="234"/>
      <c r="O563" s="234"/>
      <c r="P563" s="234"/>
      <c r="Q563" s="234"/>
      <c r="R563" s="234"/>
      <c r="S563" s="234"/>
      <c r="T563" s="234"/>
      <c r="U563" s="234"/>
      <c r="V563" s="234"/>
      <c r="W563" s="234"/>
      <c r="X563" s="234"/>
      <c r="Y563" s="234"/>
      <c r="Z563" s="234"/>
      <c r="AA563" s="234"/>
      <c r="AB563" s="234"/>
      <c r="AC563" s="234"/>
      <c r="AD563" s="234"/>
      <c r="AE563" s="234"/>
      <c r="AF563" s="234"/>
    </row>
    <row r="564" spans="1:32" ht="25.35" customHeight="1">
      <c r="A564" s="236"/>
      <c r="D564" s="234"/>
      <c r="E564" s="234"/>
      <c r="F564" s="234"/>
      <c r="G564" s="234"/>
      <c r="H564" s="234"/>
      <c r="I564" s="234"/>
      <c r="J564" s="234"/>
      <c r="K564" s="234"/>
      <c r="L564" s="234"/>
      <c r="M564" s="234"/>
      <c r="N564" s="234"/>
      <c r="O564" s="234"/>
      <c r="P564" s="234"/>
      <c r="Q564" s="234"/>
      <c r="R564" s="234"/>
      <c r="S564" s="234"/>
      <c r="T564" s="234"/>
      <c r="U564" s="234"/>
      <c r="V564" s="234"/>
      <c r="W564" s="234"/>
      <c r="X564" s="234"/>
      <c r="Y564" s="234"/>
      <c r="Z564" s="234"/>
      <c r="AA564" s="234"/>
      <c r="AB564" s="234"/>
      <c r="AC564" s="234"/>
      <c r="AD564" s="234"/>
      <c r="AE564" s="234"/>
      <c r="AF564" s="234"/>
    </row>
    <row r="565" spans="1:32" ht="25.35" customHeight="1">
      <c r="A565" s="236"/>
      <c r="D565" s="234"/>
      <c r="E565" s="234"/>
      <c r="F565" s="234"/>
      <c r="G565" s="234"/>
      <c r="H565" s="234"/>
      <c r="I565" s="234"/>
      <c r="J565" s="234"/>
      <c r="K565" s="234"/>
      <c r="L565" s="234"/>
      <c r="M565" s="234"/>
      <c r="N565" s="234"/>
      <c r="O565" s="234"/>
      <c r="P565" s="234"/>
      <c r="Q565" s="234"/>
      <c r="R565" s="234"/>
      <c r="S565" s="234"/>
      <c r="T565" s="234"/>
      <c r="U565" s="234"/>
      <c r="V565" s="234"/>
      <c r="W565" s="234"/>
      <c r="X565" s="234"/>
      <c r="Y565" s="234"/>
      <c r="Z565" s="234"/>
      <c r="AA565" s="234"/>
      <c r="AB565" s="234"/>
      <c r="AC565" s="234"/>
      <c r="AD565" s="234"/>
      <c r="AE565" s="234"/>
      <c r="AF565" s="234"/>
    </row>
    <row r="566" spans="1:32" ht="25.35" customHeight="1">
      <c r="A566" s="236"/>
      <c r="D566" s="234"/>
      <c r="E566" s="234"/>
      <c r="F566" s="234"/>
      <c r="G566" s="234"/>
      <c r="H566" s="234"/>
      <c r="I566" s="234"/>
      <c r="J566" s="234"/>
      <c r="K566" s="234"/>
      <c r="L566" s="234"/>
      <c r="M566" s="234"/>
      <c r="N566" s="234"/>
      <c r="O566" s="234"/>
      <c r="P566" s="234"/>
      <c r="Q566" s="234"/>
      <c r="R566" s="234"/>
      <c r="S566" s="234"/>
      <c r="T566" s="234"/>
      <c r="U566" s="234"/>
      <c r="V566" s="234"/>
      <c r="W566" s="234"/>
      <c r="X566" s="234"/>
      <c r="Y566" s="234"/>
      <c r="Z566" s="234"/>
      <c r="AA566" s="234"/>
      <c r="AB566" s="234"/>
      <c r="AC566" s="234"/>
      <c r="AD566" s="234"/>
      <c r="AE566" s="234"/>
      <c r="AF566" s="234"/>
    </row>
    <row r="567" spans="1:32" ht="25.35" customHeight="1">
      <c r="A567" s="236"/>
      <c r="D567" s="234"/>
      <c r="E567" s="234"/>
      <c r="F567" s="234"/>
      <c r="G567" s="234"/>
      <c r="H567" s="234"/>
      <c r="I567" s="234"/>
      <c r="J567" s="234"/>
      <c r="K567" s="234"/>
      <c r="L567" s="234"/>
      <c r="M567" s="234"/>
      <c r="N567" s="234"/>
      <c r="O567" s="234"/>
      <c r="P567" s="234"/>
      <c r="Q567" s="234"/>
      <c r="R567" s="234"/>
      <c r="S567" s="234"/>
      <c r="T567" s="234"/>
      <c r="U567" s="234"/>
      <c r="V567" s="234"/>
      <c r="W567" s="234"/>
      <c r="X567" s="234"/>
      <c r="Y567" s="234"/>
      <c r="Z567" s="234"/>
      <c r="AA567" s="234"/>
      <c r="AB567" s="234"/>
      <c r="AC567" s="234"/>
      <c r="AD567" s="234"/>
      <c r="AE567" s="234"/>
      <c r="AF567" s="234"/>
    </row>
    <row r="568" spans="1:32" ht="25.35" customHeight="1">
      <c r="A568" s="236"/>
      <c r="D568" s="234"/>
      <c r="E568" s="234"/>
      <c r="F568" s="234"/>
      <c r="G568" s="234"/>
      <c r="H568" s="234"/>
      <c r="I568" s="234"/>
      <c r="J568" s="234"/>
      <c r="K568" s="234"/>
      <c r="L568" s="234"/>
      <c r="M568" s="234"/>
      <c r="N568" s="234"/>
      <c r="O568" s="234"/>
      <c r="P568" s="234"/>
      <c r="Q568" s="234"/>
      <c r="R568" s="234"/>
      <c r="S568" s="234"/>
      <c r="T568" s="234"/>
      <c r="U568" s="234"/>
      <c r="V568" s="234"/>
      <c r="W568" s="234"/>
      <c r="X568" s="234"/>
      <c r="Y568" s="234"/>
      <c r="Z568" s="234"/>
      <c r="AA568" s="234"/>
      <c r="AB568" s="234"/>
      <c r="AC568" s="234"/>
      <c r="AD568" s="234"/>
      <c r="AE568" s="234"/>
      <c r="AF568" s="234"/>
    </row>
    <row r="569" spans="1:32" ht="25.35" customHeight="1">
      <c r="A569" s="236"/>
      <c r="D569" s="234"/>
      <c r="E569" s="234"/>
      <c r="F569" s="234"/>
      <c r="G569" s="234"/>
      <c r="H569" s="234"/>
      <c r="I569" s="234"/>
      <c r="J569" s="234"/>
      <c r="K569" s="234"/>
      <c r="L569" s="234"/>
      <c r="M569" s="234"/>
      <c r="N569" s="234"/>
      <c r="O569" s="234"/>
      <c r="P569" s="234"/>
      <c r="Q569" s="234"/>
      <c r="R569" s="234"/>
      <c r="S569" s="234"/>
      <c r="T569" s="234"/>
      <c r="U569" s="234"/>
      <c r="V569" s="234"/>
      <c r="W569" s="234"/>
      <c r="X569" s="234"/>
      <c r="Y569" s="234"/>
      <c r="Z569" s="234"/>
      <c r="AA569" s="234"/>
      <c r="AB569" s="234"/>
      <c r="AC569" s="234"/>
      <c r="AD569" s="234"/>
      <c r="AE569" s="234"/>
      <c r="AF569" s="234"/>
    </row>
    <row r="570" spans="1:32" ht="25.35" customHeight="1">
      <c r="A570" s="236"/>
      <c r="D570" s="234"/>
      <c r="E570" s="234"/>
      <c r="F570" s="234"/>
      <c r="G570" s="234"/>
      <c r="H570" s="234"/>
      <c r="I570" s="234"/>
      <c r="J570" s="234"/>
      <c r="K570" s="234"/>
      <c r="L570" s="234"/>
      <c r="M570" s="234"/>
      <c r="N570" s="234"/>
      <c r="O570" s="234"/>
      <c r="P570" s="234"/>
      <c r="Q570" s="234"/>
      <c r="R570" s="234"/>
      <c r="S570" s="234"/>
      <c r="T570" s="234"/>
      <c r="U570" s="234"/>
      <c r="V570" s="234"/>
      <c r="W570" s="234"/>
      <c r="X570" s="234"/>
      <c r="Y570" s="234"/>
      <c r="Z570" s="234"/>
      <c r="AA570" s="234"/>
      <c r="AB570" s="234"/>
      <c r="AC570" s="234"/>
      <c r="AD570" s="234"/>
      <c r="AE570" s="234"/>
      <c r="AF570" s="234"/>
    </row>
    <row r="571" spans="1:32" ht="25.35" customHeight="1">
      <c r="A571" s="236"/>
      <c r="D571" s="234"/>
      <c r="E571" s="234"/>
      <c r="F571" s="234"/>
      <c r="G571" s="234"/>
      <c r="H571" s="234"/>
      <c r="I571" s="234"/>
      <c r="J571" s="234"/>
      <c r="K571" s="234"/>
      <c r="L571" s="234"/>
      <c r="M571" s="234"/>
      <c r="N571" s="234"/>
      <c r="O571" s="234"/>
      <c r="P571" s="234"/>
      <c r="Q571" s="234"/>
      <c r="R571" s="234"/>
      <c r="S571" s="234"/>
      <c r="T571" s="234"/>
      <c r="U571" s="234"/>
      <c r="V571" s="234"/>
      <c r="W571" s="234"/>
      <c r="X571" s="234"/>
      <c r="Y571" s="234"/>
      <c r="Z571" s="234"/>
      <c r="AA571" s="234"/>
      <c r="AB571" s="234"/>
      <c r="AC571" s="234"/>
      <c r="AD571" s="234"/>
      <c r="AE571" s="234"/>
      <c r="AF571" s="234"/>
    </row>
    <row r="572" spans="1:32" ht="25.35" customHeight="1">
      <c r="A572" s="236"/>
      <c r="D572" s="234"/>
      <c r="E572" s="234"/>
      <c r="F572" s="234"/>
      <c r="G572" s="234"/>
      <c r="H572" s="234"/>
      <c r="I572" s="234"/>
      <c r="J572" s="234"/>
      <c r="K572" s="234"/>
      <c r="L572" s="234"/>
      <c r="M572" s="234"/>
      <c r="N572" s="234"/>
      <c r="O572" s="234"/>
      <c r="P572" s="234"/>
      <c r="Q572" s="234"/>
      <c r="R572" s="234"/>
      <c r="S572" s="234"/>
      <c r="T572" s="234"/>
      <c r="U572" s="234"/>
      <c r="V572" s="234"/>
      <c r="W572" s="234"/>
      <c r="X572" s="234"/>
      <c r="Y572" s="234"/>
      <c r="Z572" s="234"/>
      <c r="AA572" s="234"/>
      <c r="AB572" s="234"/>
      <c r="AC572" s="234"/>
      <c r="AD572" s="234"/>
      <c r="AE572" s="234"/>
      <c r="AF572" s="234"/>
    </row>
    <row r="573" spans="1:32" ht="25.35" customHeight="1">
      <c r="A573" s="236"/>
      <c r="D573" s="234"/>
      <c r="E573" s="234"/>
      <c r="F573" s="234"/>
      <c r="G573" s="234"/>
      <c r="H573" s="234"/>
      <c r="I573" s="234"/>
      <c r="J573" s="234"/>
      <c r="K573" s="234"/>
      <c r="L573" s="234"/>
      <c r="M573" s="234"/>
      <c r="N573" s="234"/>
      <c r="O573" s="234"/>
      <c r="P573" s="234"/>
      <c r="Q573" s="234"/>
      <c r="R573" s="234"/>
      <c r="S573" s="234"/>
      <c r="T573" s="234"/>
      <c r="U573" s="234"/>
      <c r="V573" s="234"/>
      <c r="W573" s="234"/>
      <c r="X573" s="234"/>
      <c r="Y573" s="234"/>
      <c r="Z573" s="234"/>
      <c r="AA573" s="234"/>
      <c r="AB573" s="234"/>
      <c r="AC573" s="234"/>
      <c r="AD573" s="234"/>
      <c r="AE573" s="234"/>
      <c r="AF573" s="234"/>
    </row>
    <row r="574" spans="1:32" ht="25.35" customHeight="1">
      <c r="A574" s="236"/>
      <c r="D574" s="234"/>
      <c r="E574" s="234"/>
      <c r="F574" s="234"/>
      <c r="G574" s="234"/>
      <c r="H574" s="234"/>
      <c r="I574" s="234"/>
      <c r="J574" s="234"/>
      <c r="K574" s="234"/>
      <c r="L574" s="234"/>
      <c r="M574" s="234"/>
      <c r="N574" s="234"/>
      <c r="O574" s="234"/>
      <c r="P574" s="234"/>
      <c r="Q574" s="234"/>
      <c r="R574" s="234"/>
      <c r="S574" s="234"/>
      <c r="T574" s="234"/>
      <c r="U574" s="234"/>
      <c r="V574" s="234"/>
      <c r="W574" s="234"/>
      <c r="X574" s="234"/>
      <c r="Y574" s="234"/>
      <c r="Z574" s="234"/>
      <c r="AA574" s="234"/>
      <c r="AB574" s="234"/>
      <c r="AC574" s="234"/>
      <c r="AD574" s="234"/>
      <c r="AE574" s="234"/>
      <c r="AF574" s="234"/>
    </row>
    <row r="575" spans="1:32" ht="25.35" customHeight="1">
      <c r="A575" s="236"/>
      <c r="D575" s="234"/>
      <c r="E575" s="234"/>
      <c r="F575" s="234"/>
      <c r="G575" s="234"/>
      <c r="H575" s="234"/>
      <c r="I575" s="234"/>
      <c r="J575" s="234"/>
      <c r="K575" s="234"/>
      <c r="L575" s="234"/>
      <c r="M575" s="234"/>
      <c r="N575" s="234"/>
      <c r="O575" s="234"/>
      <c r="P575" s="234"/>
      <c r="Q575" s="234"/>
      <c r="R575" s="234"/>
      <c r="S575" s="234"/>
      <c r="T575" s="234"/>
      <c r="U575" s="234"/>
      <c r="V575" s="234"/>
      <c r="W575" s="234"/>
      <c r="X575" s="234"/>
      <c r="Y575" s="234"/>
      <c r="Z575" s="234"/>
      <c r="AA575" s="234"/>
      <c r="AB575" s="234"/>
      <c r="AC575" s="234"/>
      <c r="AD575" s="234"/>
      <c r="AE575" s="234"/>
      <c r="AF575" s="234"/>
    </row>
    <row r="576" spans="1:32" ht="25.35" customHeight="1">
      <c r="A576" s="236"/>
      <c r="D576" s="234"/>
      <c r="E576" s="234"/>
      <c r="F576" s="234"/>
      <c r="G576" s="234"/>
      <c r="H576" s="234"/>
      <c r="I576" s="234"/>
      <c r="J576" s="234"/>
      <c r="K576" s="234"/>
      <c r="L576" s="234"/>
      <c r="M576" s="234"/>
      <c r="N576" s="234"/>
      <c r="O576" s="234"/>
      <c r="P576" s="234"/>
      <c r="Q576" s="234"/>
      <c r="R576" s="234"/>
      <c r="S576" s="234"/>
      <c r="T576" s="234"/>
      <c r="U576" s="234"/>
      <c r="V576" s="234"/>
      <c r="W576" s="234"/>
      <c r="X576" s="234"/>
      <c r="Y576" s="234"/>
      <c r="Z576" s="234"/>
      <c r="AA576" s="234"/>
      <c r="AB576" s="234"/>
      <c r="AC576" s="234"/>
      <c r="AD576" s="234"/>
      <c r="AE576" s="234"/>
      <c r="AF576" s="234"/>
    </row>
    <row r="577" spans="1:32" ht="25.35" customHeight="1">
      <c r="A577" s="236"/>
      <c r="D577" s="234"/>
      <c r="E577" s="234"/>
      <c r="F577" s="234"/>
      <c r="G577" s="234"/>
      <c r="H577" s="234"/>
      <c r="I577" s="234"/>
      <c r="J577" s="234"/>
      <c r="K577" s="234"/>
      <c r="L577" s="234"/>
      <c r="M577" s="234"/>
      <c r="N577" s="234"/>
      <c r="O577" s="234"/>
      <c r="P577" s="234"/>
      <c r="Q577" s="234"/>
      <c r="R577" s="234"/>
      <c r="S577" s="234"/>
      <c r="T577" s="234"/>
      <c r="U577" s="234"/>
      <c r="V577" s="234"/>
      <c r="W577" s="234"/>
      <c r="X577" s="234"/>
      <c r="Y577" s="234"/>
      <c r="Z577" s="234"/>
      <c r="AA577" s="234"/>
      <c r="AB577" s="234"/>
      <c r="AC577" s="234"/>
      <c r="AD577" s="234"/>
      <c r="AE577" s="234"/>
      <c r="AF577" s="234"/>
    </row>
    <row r="578" spans="1:32" ht="25.35" customHeight="1">
      <c r="A578" s="236"/>
      <c r="D578" s="234"/>
      <c r="E578" s="234"/>
      <c r="F578" s="234"/>
      <c r="G578" s="234"/>
      <c r="H578" s="234"/>
      <c r="I578" s="234"/>
      <c r="J578" s="234"/>
      <c r="K578" s="234"/>
      <c r="L578" s="234"/>
      <c r="M578" s="234"/>
      <c r="N578" s="234"/>
      <c r="O578" s="234"/>
      <c r="P578" s="234"/>
      <c r="Q578" s="234"/>
      <c r="R578" s="234"/>
      <c r="S578" s="234"/>
      <c r="T578" s="234"/>
      <c r="U578" s="234"/>
      <c r="V578" s="234"/>
      <c r="W578" s="234"/>
      <c r="X578" s="234"/>
      <c r="Y578" s="234"/>
      <c r="Z578" s="234"/>
      <c r="AA578" s="234"/>
      <c r="AB578" s="234"/>
      <c r="AC578" s="234"/>
      <c r="AD578" s="234"/>
      <c r="AE578" s="234"/>
      <c r="AF578" s="234"/>
    </row>
    <row r="579" spans="1:32" ht="25.35" customHeight="1">
      <c r="A579" s="236"/>
      <c r="D579" s="234"/>
      <c r="E579" s="234"/>
      <c r="F579" s="234"/>
      <c r="G579" s="234"/>
      <c r="H579" s="234"/>
      <c r="I579" s="234"/>
      <c r="J579" s="234"/>
      <c r="K579" s="234"/>
      <c r="L579" s="234"/>
      <c r="M579" s="234"/>
      <c r="N579" s="234"/>
      <c r="O579" s="234"/>
      <c r="P579" s="234"/>
      <c r="Q579" s="234"/>
      <c r="R579" s="234"/>
      <c r="S579" s="234"/>
      <c r="T579" s="234"/>
      <c r="U579" s="234"/>
      <c r="V579" s="234"/>
      <c r="W579" s="234"/>
      <c r="X579" s="234"/>
      <c r="Y579" s="234"/>
      <c r="Z579" s="234"/>
      <c r="AA579" s="234"/>
      <c r="AB579" s="234"/>
      <c r="AC579" s="234"/>
      <c r="AD579" s="234"/>
      <c r="AE579" s="234"/>
      <c r="AF579" s="234"/>
    </row>
    <row r="580" spans="1:32" ht="25.35" customHeight="1">
      <c r="A580" s="236"/>
      <c r="D580" s="234"/>
      <c r="E580" s="234"/>
      <c r="F580" s="234"/>
      <c r="G580" s="234"/>
      <c r="H580" s="234"/>
      <c r="I580" s="234"/>
      <c r="J580" s="234"/>
      <c r="K580" s="234"/>
      <c r="L580" s="234"/>
      <c r="M580" s="234"/>
      <c r="N580" s="234"/>
      <c r="O580" s="234"/>
      <c r="P580" s="234"/>
      <c r="Q580" s="234"/>
      <c r="R580" s="234"/>
      <c r="S580" s="234"/>
      <c r="T580" s="234"/>
      <c r="U580" s="234"/>
      <c r="V580" s="234"/>
      <c r="W580" s="234"/>
      <c r="X580" s="234"/>
      <c r="Y580" s="234"/>
      <c r="Z580" s="234"/>
      <c r="AA580" s="234"/>
      <c r="AB580" s="234"/>
      <c r="AC580" s="234"/>
      <c r="AD580" s="234"/>
      <c r="AE580" s="234"/>
      <c r="AF580" s="234"/>
    </row>
    <row r="581" spans="1:32" ht="25.35" customHeight="1">
      <c r="A581" s="236"/>
      <c r="D581" s="234"/>
      <c r="E581" s="234"/>
      <c r="F581" s="234"/>
      <c r="G581" s="234"/>
      <c r="H581" s="234"/>
      <c r="I581" s="234"/>
      <c r="J581" s="234"/>
      <c r="K581" s="234"/>
      <c r="L581" s="234"/>
      <c r="M581" s="234"/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  <c r="X581" s="234"/>
      <c r="Y581" s="234"/>
      <c r="Z581" s="234"/>
      <c r="AA581" s="234"/>
      <c r="AB581" s="234"/>
      <c r="AC581" s="234"/>
      <c r="AD581" s="234"/>
      <c r="AE581" s="234"/>
      <c r="AF581" s="234"/>
    </row>
    <row r="582" spans="1:32" ht="25.35" customHeight="1">
      <c r="A582" s="236"/>
      <c r="D582" s="234"/>
      <c r="E582" s="234"/>
      <c r="F582" s="234"/>
      <c r="G582" s="234"/>
      <c r="H582" s="234"/>
      <c r="I582" s="234"/>
      <c r="J582" s="234"/>
      <c r="K582" s="234"/>
      <c r="L582" s="234"/>
      <c r="M582" s="234"/>
      <c r="N582" s="234"/>
      <c r="O582" s="234"/>
      <c r="P582" s="234"/>
      <c r="Q582" s="234"/>
      <c r="R582" s="234"/>
      <c r="S582" s="234"/>
      <c r="T582" s="234"/>
      <c r="U582" s="234"/>
      <c r="V582" s="234"/>
      <c r="W582" s="234"/>
      <c r="X582" s="234"/>
      <c r="Y582" s="234"/>
      <c r="Z582" s="234"/>
      <c r="AA582" s="234"/>
      <c r="AB582" s="234"/>
      <c r="AC582" s="234"/>
      <c r="AD582" s="234"/>
      <c r="AE582" s="234"/>
      <c r="AF582" s="234"/>
    </row>
    <row r="583" spans="1:32" ht="25.35" customHeight="1">
      <c r="A583" s="236"/>
      <c r="D583" s="234"/>
      <c r="E583" s="234"/>
      <c r="F583" s="234"/>
      <c r="G583" s="234"/>
      <c r="H583" s="234"/>
      <c r="I583" s="234"/>
      <c r="J583" s="234"/>
      <c r="K583" s="234"/>
      <c r="L583" s="234"/>
      <c r="M583" s="234"/>
      <c r="N583" s="234"/>
      <c r="O583" s="234"/>
      <c r="P583" s="234"/>
      <c r="Q583" s="234"/>
      <c r="R583" s="234"/>
      <c r="S583" s="234"/>
      <c r="T583" s="234"/>
      <c r="U583" s="234"/>
      <c r="V583" s="234"/>
      <c r="W583" s="234"/>
      <c r="X583" s="234"/>
      <c r="Y583" s="234"/>
      <c r="Z583" s="234"/>
      <c r="AA583" s="234"/>
      <c r="AB583" s="234"/>
      <c r="AC583" s="234"/>
      <c r="AD583" s="234"/>
      <c r="AE583" s="234"/>
      <c r="AF583" s="234"/>
    </row>
    <row r="584" spans="1:32" ht="25.35" customHeight="1">
      <c r="A584" s="236"/>
      <c r="D584" s="234"/>
      <c r="E584" s="234"/>
      <c r="F584" s="234"/>
      <c r="G584" s="234"/>
      <c r="H584" s="234"/>
      <c r="I584" s="234"/>
      <c r="J584" s="234"/>
      <c r="K584" s="234"/>
      <c r="L584" s="234"/>
      <c r="M584" s="234"/>
      <c r="N584" s="234"/>
      <c r="O584" s="234"/>
      <c r="P584" s="234"/>
      <c r="Q584" s="234"/>
      <c r="R584" s="234"/>
      <c r="S584" s="234"/>
      <c r="T584" s="234"/>
      <c r="U584" s="234"/>
      <c r="V584" s="234"/>
      <c r="W584" s="234"/>
      <c r="X584" s="234"/>
      <c r="Y584" s="234"/>
      <c r="Z584" s="234"/>
      <c r="AA584" s="234"/>
      <c r="AB584" s="234"/>
      <c r="AC584" s="234"/>
      <c r="AD584" s="234"/>
      <c r="AE584" s="234"/>
      <c r="AF584" s="234"/>
    </row>
    <row r="585" spans="1:32" ht="25.35" customHeight="1">
      <c r="A585" s="236"/>
      <c r="D585" s="234"/>
      <c r="E585" s="234"/>
      <c r="F585" s="234"/>
      <c r="G585" s="234"/>
      <c r="H585" s="234"/>
      <c r="I585" s="234"/>
      <c r="J585" s="234"/>
      <c r="K585" s="234"/>
      <c r="L585" s="234"/>
      <c r="M585" s="234"/>
      <c r="N585" s="234"/>
      <c r="O585" s="234"/>
      <c r="P585" s="234"/>
      <c r="Q585" s="234"/>
      <c r="R585" s="234"/>
      <c r="S585" s="234"/>
      <c r="T585" s="234"/>
      <c r="U585" s="234"/>
      <c r="V585" s="234"/>
      <c r="W585" s="234"/>
      <c r="X585" s="234"/>
      <c r="Y585" s="234"/>
      <c r="Z585" s="234"/>
      <c r="AA585" s="234"/>
      <c r="AB585" s="234"/>
      <c r="AC585" s="234"/>
      <c r="AD585" s="234"/>
      <c r="AE585" s="234"/>
      <c r="AF585" s="234"/>
    </row>
    <row r="586" spans="1:32" ht="25.35" customHeight="1">
      <c r="A586" s="236"/>
      <c r="D586" s="234"/>
      <c r="E586" s="234"/>
      <c r="F586" s="234"/>
      <c r="G586" s="234"/>
      <c r="H586" s="234"/>
      <c r="I586" s="234"/>
      <c r="J586" s="234"/>
      <c r="K586" s="234"/>
      <c r="L586" s="234"/>
      <c r="M586" s="234"/>
      <c r="N586" s="234"/>
      <c r="O586" s="234"/>
      <c r="P586" s="234"/>
      <c r="Q586" s="234"/>
      <c r="R586" s="234"/>
      <c r="S586" s="234"/>
      <c r="T586" s="234"/>
      <c r="U586" s="234"/>
      <c r="V586" s="234"/>
      <c r="W586" s="234"/>
      <c r="X586" s="234"/>
      <c r="Y586" s="234"/>
      <c r="Z586" s="234"/>
      <c r="AA586" s="234"/>
      <c r="AB586" s="234"/>
      <c r="AC586" s="234"/>
      <c r="AD586" s="234"/>
      <c r="AE586" s="234"/>
      <c r="AF586" s="234"/>
    </row>
    <row r="587" spans="1:32" ht="25.35" customHeight="1">
      <c r="A587" s="236"/>
      <c r="D587" s="234"/>
      <c r="E587" s="234"/>
      <c r="F587" s="234"/>
      <c r="G587" s="234"/>
      <c r="H587" s="234"/>
      <c r="I587" s="234"/>
      <c r="J587" s="234"/>
      <c r="K587" s="234"/>
      <c r="L587" s="234"/>
      <c r="M587" s="234"/>
      <c r="N587" s="234"/>
      <c r="O587" s="234"/>
      <c r="P587" s="234"/>
      <c r="Q587" s="234"/>
      <c r="R587" s="234"/>
      <c r="S587" s="234"/>
      <c r="T587" s="234"/>
      <c r="U587" s="234"/>
      <c r="V587" s="234"/>
      <c r="W587" s="234"/>
      <c r="X587" s="234"/>
      <c r="Y587" s="234"/>
      <c r="Z587" s="234"/>
      <c r="AA587" s="234"/>
      <c r="AB587" s="234"/>
      <c r="AC587" s="234"/>
      <c r="AD587" s="234"/>
      <c r="AE587" s="234"/>
      <c r="AF587" s="234"/>
    </row>
    <row r="588" spans="1:32" ht="25.35" customHeight="1">
      <c r="A588" s="236"/>
      <c r="D588" s="234"/>
      <c r="E588" s="234"/>
      <c r="F588" s="234"/>
      <c r="G588" s="234"/>
      <c r="H588" s="234"/>
      <c r="I588" s="234"/>
      <c r="J588" s="234"/>
      <c r="K588" s="234"/>
      <c r="L588" s="234"/>
      <c r="M588" s="234"/>
      <c r="N588" s="234"/>
      <c r="O588" s="234"/>
      <c r="P588" s="234"/>
      <c r="Q588" s="234"/>
      <c r="R588" s="234"/>
      <c r="S588" s="234"/>
      <c r="T588" s="234"/>
      <c r="U588" s="234"/>
      <c r="V588" s="234"/>
      <c r="W588" s="234"/>
      <c r="X588" s="234"/>
      <c r="Y588" s="234"/>
      <c r="Z588" s="234"/>
      <c r="AA588" s="234"/>
      <c r="AB588" s="234"/>
      <c r="AC588" s="234"/>
      <c r="AD588" s="234"/>
      <c r="AE588" s="234"/>
      <c r="AF588" s="234"/>
    </row>
    <row r="589" spans="1:32" ht="25.35" customHeight="1">
      <c r="A589" s="236"/>
      <c r="D589" s="234"/>
      <c r="E589" s="234"/>
      <c r="F589" s="234"/>
      <c r="G589" s="234"/>
      <c r="H589" s="234"/>
      <c r="I589" s="234"/>
      <c r="J589" s="234"/>
      <c r="K589" s="234"/>
      <c r="L589" s="234"/>
      <c r="M589" s="234"/>
      <c r="N589" s="234"/>
      <c r="O589" s="234"/>
      <c r="P589" s="234"/>
      <c r="Q589" s="234"/>
      <c r="R589" s="234"/>
      <c r="S589" s="234"/>
      <c r="T589" s="234"/>
      <c r="U589" s="234"/>
      <c r="V589" s="234"/>
      <c r="W589" s="234"/>
      <c r="X589" s="234"/>
      <c r="Y589" s="234"/>
      <c r="Z589" s="234"/>
      <c r="AA589" s="234"/>
      <c r="AB589" s="234"/>
      <c r="AC589" s="234"/>
      <c r="AD589" s="234"/>
      <c r="AE589" s="234"/>
      <c r="AF589" s="234"/>
    </row>
    <row r="590" spans="1:32" ht="25.35" customHeight="1">
      <c r="A590" s="236"/>
      <c r="D590" s="234"/>
      <c r="E590" s="234"/>
      <c r="F590" s="234"/>
      <c r="G590" s="234"/>
      <c r="H590" s="234"/>
      <c r="I590" s="234"/>
      <c r="J590" s="234"/>
      <c r="K590" s="234"/>
      <c r="L590" s="234"/>
      <c r="M590" s="234"/>
      <c r="N590" s="234"/>
      <c r="O590" s="234"/>
      <c r="P590" s="234"/>
      <c r="Q590" s="234"/>
      <c r="R590" s="234"/>
      <c r="S590" s="234"/>
      <c r="T590" s="234"/>
      <c r="U590" s="234"/>
      <c r="V590" s="234"/>
      <c r="W590" s="234"/>
      <c r="X590" s="234"/>
      <c r="Y590" s="234"/>
      <c r="Z590" s="234"/>
      <c r="AA590" s="234"/>
      <c r="AB590" s="234"/>
      <c r="AC590" s="234"/>
      <c r="AD590" s="234"/>
      <c r="AE590" s="234"/>
      <c r="AF590" s="234"/>
    </row>
    <row r="591" spans="1:32" ht="25.35" customHeight="1">
      <c r="A591" s="236"/>
      <c r="D591" s="234"/>
      <c r="E591" s="234"/>
      <c r="F591" s="234"/>
      <c r="G591" s="234"/>
      <c r="H591" s="234"/>
      <c r="I591" s="234"/>
      <c r="J591" s="234"/>
      <c r="K591" s="234"/>
      <c r="L591" s="234"/>
      <c r="M591" s="234"/>
      <c r="N591" s="234"/>
      <c r="O591" s="234"/>
      <c r="P591" s="234"/>
      <c r="Q591" s="234"/>
      <c r="R591" s="234"/>
      <c r="S591" s="234"/>
      <c r="T591" s="234"/>
      <c r="U591" s="234"/>
      <c r="V591" s="234"/>
      <c r="W591" s="234"/>
      <c r="X591" s="234"/>
      <c r="Y591" s="234"/>
      <c r="Z591" s="234"/>
      <c r="AA591" s="234"/>
      <c r="AB591" s="234"/>
      <c r="AC591" s="234"/>
      <c r="AD591" s="234"/>
      <c r="AE591" s="234"/>
      <c r="AF591" s="234"/>
    </row>
    <row r="592" spans="1:32" ht="25.35" customHeight="1">
      <c r="A592" s="236"/>
      <c r="D592" s="234"/>
      <c r="E592" s="234"/>
      <c r="F592" s="234"/>
      <c r="G592" s="234"/>
      <c r="H592" s="234"/>
      <c r="I592" s="234"/>
      <c r="J592" s="234"/>
      <c r="K592" s="234"/>
      <c r="L592" s="234"/>
      <c r="M592" s="234"/>
      <c r="N592" s="234"/>
      <c r="O592" s="234"/>
      <c r="P592" s="234"/>
      <c r="Q592" s="234"/>
      <c r="R592" s="234"/>
      <c r="S592" s="234"/>
      <c r="T592" s="234"/>
      <c r="U592" s="234"/>
      <c r="V592" s="234"/>
      <c r="W592" s="234"/>
      <c r="X592" s="234"/>
      <c r="Y592" s="234"/>
      <c r="Z592" s="234"/>
      <c r="AA592" s="234"/>
      <c r="AB592" s="234"/>
      <c r="AC592" s="234"/>
      <c r="AD592" s="234"/>
      <c r="AE592" s="234"/>
      <c r="AF592" s="234"/>
    </row>
    <row r="593" spans="1:32" ht="25.35" customHeight="1">
      <c r="A593" s="236"/>
      <c r="D593" s="234"/>
      <c r="E593" s="234"/>
      <c r="F593" s="234"/>
      <c r="G593" s="234"/>
      <c r="H593" s="234"/>
      <c r="I593" s="234"/>
      <c r="J593" s="234"/>
      <c r="K593" s="234"/>
      <c r="L593" s="234"/>
      <c r="M593" s="234"/>
      <c r="N593" s="234"/>
      <c r="O593" s="234"/>
      <c r="P593" s="234"/>
      <c r="Q593" s="234"/>
      <c r="R593" s="234"/>
      <c r="S593" s="234"/>
      <c r="T593" s="234"/>
      <c r="U593" s="234"/>
      <c r="V593" s="234"/>
      <c r="W593" s="234"/>
      <c r="X593" s="234"/>
      <c r="Y593" s="234"/>
      <c r="Z593" s="234"/>
      <c r="AA593" s="234"/>
      <c r="AB593" s="234"/>
      <c r="AC593" s="234"/>
      <c r="AD593" s="234"/>
      <c r="AE593" s="234"/>
      <c r="AF593" s="234"/>
    </row>
    <row r="594" spans="1:32" ht="25.35" customHeight="1">
      <c r="A594" s="236"/>
      <c r="D594" s="234"/>
      <c r="E594" s="234"/>
      <c r="F594" s="234"/>
      <c r="G594" s="234"/>
      <c r="H594" s="234"/>
      <c r="I594" s="234"/>
      <c r="J594" s="234"/>
      <c r="K594" s="234"/>
      <c r="L594" s="234"/>
      <c r="M594" s="234"/>
      <c r="N594" s="234"/>
      <c r="O594" s="234"/>
      <c r="P594" s="234"/>
      <c r="Q594" s="234"/>
      <c r="R594" s="234"/>
      <c r="S594" s="234"/>
      <c r="T594" s="234"/>
      <c r="U594" s="234"/>
      <c r="V594" s="234"/>
      <c r="W594" s="234"/>
      <c r="X594" s="234"/>
      <c r="Y594" s="234"/>
      <c r="Z594" s="234"/>
      <c r="AA594" s="234"/>
      <c r="AB594" s="234"/>
      <c r="AC594" s="234"/>
      <c r="AD594" s="234"/>
      <c r="AE594" s="234"/>
      <c r="AF594" s="234"/>
    </row>
    <row r="595" spans="1:32" ht="25.35" customHeight="1">
      <c r="A595" s="236"/>
      <c r="D595" s="234"/>
      <c r="E595" s="234"/>
      <c r="F595" s="234"/>
      <c r="G595" s="234"/>
      <c r="H595" s="234"/>
      <c r="I595" s="234"/>
      <c r="J595" s="234"/>
      <c r="K595" s="234"/>
      <c r="L595" s="234"/>
      <c r="M595" s="234"/>
      <c r="N595" s="234"/>
      <c r="O595" s="234"/>
      <c r="P595" s="234"/>
      <c r="Q595" s="234"/>
      <c r="R595" s="234"/>
      <c r="S595" s="234"/>
      <c r="T595" s="234"/>
      <c r="U595" s="234"/>
      <c r="V595" s="234"/>
      <c r="W595" s="234"/>
      <c r="X595" s="234"/>
      <c r="Y595" s="234"/>
      <c r="Z595" s="234"/>
      <c r="AA595" s="234"/>
      <c r="AB595" s="234"/>
      <c r="AC595" s="234"/>
      <c r="AD595" s="234"/>
      <c r="AE595" s="234"/>
      <c r="AF595" s="234"/>
    </row>
    <row r="596" spans="1:32" ht="25.35" customHeight="1">
      <c r="A596" s="236"/>
      <c r="D596" s="234"/>
      <c r="E596" s="234"/>
      <c r="F596" s="234"/>
      <c r="G596" s="234"/>
      <c r="H596" s="234"/>
      <c r="I596" s="234"/>
      <c r="J596" s="234"/>
      <c r="K596" s="234"/>
      <c r="L596" s="234"/>
      <c r="M596" s="234"/>
      <c r="N596" s="234"/>
      <c r="O596" s="234"/>
      <c r="P596" s="234"/>
      <c r="Q596" s="234"/>
      <c r="R596" s="234"/>
      <c r="S596" s="234"/>
      <c r="T596" s="234"/>
      <c r="U596" s="234"/>
      <c r="V596" s="234"/>
      <c r="W596" s="234"/>
      <c r="X596" s="234"/>
      <c r="Y596" s="234"/>
      <c r="Z596" s="234"/>
      <c r="AA596" s="234"/>
      <c r="AB596" s="234"/>
      <c r="AC596" s="234"/>
      <c r="AD596" s="234"/>
      <c r="AE596" s="234"/>
      <c r="AF596" s="234"/>
    </row>
    <row r="597" spans="1:32" ht="25.35" customHeight="1">
      <c r="A597" s="236"/>
      <c r="D597" s="234"/>
      <c r="E597" s="234"/>
      <c r="F597" s="234"/>
      <c r="G597" s="234"/>
      <c r="H597" s="234"/>
      <c r="I597" s="234"/>
      <c r="J597" s="234"/>
      <c r="K597" s="234"/>
      <c r="L597" s="234"/>
      <c r="M597" s="234"/>
      <c r="N597" s="234"/>
      <c r="O597" s="234"/>
      <c r="P597" s="234"/>
      <c r="Q597" s="234"/>
      <c r="R597" s="234"/>
      <c r="S597" s="234"/>
      <c r="T597" s="234"/>
      <c r="U597" s="234"/>
      <c r="V597" s="234"/>
      <c r="W597" s="234"/>
      <c r="X597" s="234"/>
      <c r="Y597" s="234"/>
      <c r="Z597" s="234"/>
      <c r="AA597" s="234"/>
      <c r="AB597" s="234"/>
      <c r="AC597" s="234"/>
      <c r="AD597" s="234"/>
      <c r="AE597" s="234"/>
      <c r="AF597" s="234"/>
    </row>
    <row r="598" spans="1:32" ht="25.35" customHeight="1">
      <c r="A598" s="236"/>
      <c r="D598" s="234"/>
      <c r="E598" s="234"/>
      <c r="F598" s="234"/>
      <c r="G598" s="234"/>
      <c r="H598" s="234"/>
      <c r="I598" s="234"/>
      <c r="J598" s="234"/>
      <c r="K598" s="234"/>
      <c r="L598" s="234"/>
      <c r="M598" s="234"/>
      <c r="N598" s="234"/>
      <c r="O598" s="234"/>
      <c r="P598" s="234"/>
      <c r="Q598" s="234"/>
      <c r="R598" s="234"/>
      <c r="S598" s="234"/>
      <c r="T598" s="234"/>
      <c r="U598" s="234"/>
      <c r="V598" s="234"/>
      <c r="W598" s="234"/>
      <c r="X598" s="234"/>
      <c r="Y598" s="234"/>
      <c r="Z598" s="234"/>
      <c r="AA598" s="234"/>
      <c r="AB598" s="234"/>
      <c r="AC598" s="234"/>
      <c r="AD598" s="234"/>
      <c r="AE598" s="234"/>
      <c r="AF598" s="234"/>
    </row>
    <row r="599" spans="1:32" ht="25.35" customHeight="1">
      <c r="A599" s="236"/>
      <c r="D599" s="234"/>
      <c r="E599" s="234"/>
      <c r="F599" s="234"/>
      <c r="G599" s="234"/>
      <c r="H599" s="234"/>
      <c r="I599" s="234"/>
      <c r="J599" s="234"/>
      <c r="K599" s="234"/>
      <c r="L599" s="234"/>
      <c r="M599" s="234"/>
      <c r="N599" s="234"/>
      <c r="O599" s="234"/>
      <c r="P599" s="234"/>
      <c r="Q599" s="234"/>
      <c r="R599" s="234"/>
      <c r="S599" s="234"/>
      <c r="T599" s="234"/>
      <c r="U599" s="234"/>
      <c r="V599" s="234"/>
      <c r="W599" s="234"/>
      <c r="X599" s="234"/>
      <c r="Y599" s="234"/>
      <c r="Z599" s="234"/>
      <c r="AA599" s="234"/>
      <c r="AB599" s="234"/>
      <c r="AC599" s="234"/>
      <c r="AD599" s="234"/>
      <c r="AE599" s="234"/>
      <c r="AF599" s="234"/>
    </row>
    <row r="600" spans="1:32" ht="25.35" customHeight="1">
      <c r="A600" s="236"/>
      <c r="D600" s="234"/>
      <c r="E600" s="234"/>
      <c r="F600" s="234"/>
      <c r="G600" s="234"/>
      <c r="H600" s="234"/>
      <c r="I600" s="234"/>
      <c r="J600" s="234"/>
      <c r="K600" s="234"/>
      <c r="L600" s="234"/>
      <c r="M600" s="234"/>
      <c r="N600" s="234"/>
      <c r="O600" s="234"/>
      <c r="P600" s="234"/>
      <c r="Q600" s="234"/>
      <c r="R600" s="234"/>
      <c r="S600" s="234"/>
      <c r="T600" s="234"/>
      <c r="U600" s="234"/>
      <c r="V600" s="234"/>
      <c r="W600" s="234"/>
      <c r="X600" s="234"/>
      <c r="Y600" s="234"/>
      <c r="Z600" s="234"/>
      <c r="AA600" s="234"/>
      <c r="AB600" s="234"/>
      <c r="AC600" s="234"/>
      <c r="AD600" s="234"/>
      <c r="AE600" s="234"/>
      <c r="AF600" s="234"/>
    </row>
    <row r="601" spans="1:32" ht="25.35" customHeight="1">
      <c r="A601" s="236"/>
      <c r="D601" s="234"/>
      <c r="E601" s="234"/>
      <c r="F601" s="234"/>
      <c r="G601" s="234"/>
      <c r="H601" s="234"/>
      <c r="I601" s="234"/>
      <c r="J601" s="234"/>
      <c r="K601" s="234"/>
      <c r="L601" s="234"/>
      <c r="M601" s="234"/>
      <c r="N601" s="234"/>
      <c r="O601" s="234"/>
      <c r="P601" s="234"/>
      <c r="Q601" s="234"/>
      <c r="R601" s="234"/>
      <c r="S601" s="234"/>
      <c r="T601" s="234"/>
      <c r="U601" s="234"/>
      <c r="V601" s="234"/>
      <c r="W601" s="234"/>
      <c r="X601" s="234"/>
      <c r="Y601" s="234"/>
      <c r="Z601" s="234"/>
      <c r="AA601" s="234"/>
      <c r="AB601" s="234"/>
      <c r="AC601" s="234"/>
      <c r="AD601" s="234"/>
      <c r="AE601" s="234"/>
      <c r="AF601" s="234"/>
    </row>
    <row r="602" spans="1:32" ht="25.35" customHeight="1">
      <c r="A602" s="236"/>
      <c r="D602" s="234"/>
      <c r="E602" s="234"/>
      <c r="F602" s="234"/>
      <c r="G602" s="234"/>
      <c r="H602" s="234"/>
      <c r="I602" s="234"/>
      <c r="J602" s="234"/>
      <c r="K602" s="234"/>
      <c r="L602" s="234"/>
      <c r="M602" s="234"/>
      <c r="N602" s="234"/>
      <c r="O602" s="234"/>
      <c r="P602" s="234"/>
      <c r="Q602" s="234"/>
      <c r="R602" s="234"/>
      <c r="S602" s="234"/>
      <c r="T602" s="234"/>
      <c r="U602" s="234"/>
      <c r="V602" s="234"/>
      <c r="W602" s="234"/>
      <c r="X602" s="234"/>
      <c r="Y602" s="234"/>
      <c r="Z602" s="234"/>
      <c r="AA602" s="234"/>
      <c r="AB602" s="234"/>
      <c r="AC602" s="234"/>
      <c r="AD602" s="234"/>
      <c r="AE602" s="234"/>
      <c r="AF602" s="234"/>
    </row>
    <row r="603" spans="1:32" ht="25.35" customHeight="1">
      <c r="A603" s="236"/>
      <c r="D603" s="234"/>
      <c r="E603" s="234"/>
      <c r="F603" s="234"/>
      <c r="G603" s="234"/>
      <c r="H603" s="234"/>
      <c r="I603" s="234"/>
      <c r="J603" s="234"/>
      <c r="K603" s="234"/>
      <c r="L603" s="234"/>
      <c r="M603" s="234"/>
      <c r="N603" s="234"/>
      <c r="O603" s="234"/>
      <c r="P603" s="234"/>
      <c r="Q603" s="234"/>
      <c r="R603" s="234"/>
      <c r="S603" s="234"/>
      <c r="T603" s="234"/>
      <c r="U603" s="234"/>
      <c r="V603" s="234"/>
      <c r="W603" s="234"/>
      <c r="X603" s="234"/>
      <c r="Y603" s="234"/>
      <c r="Z603" s="234"/>
      <c r="AA603" s="234"/>
      <c r="AB603" s="234"/>
      <c r="AC603" s="234"/>
      <c r="AD603" s="234"/>
      <c r="AE603" s="234"/>
      <c r="AF603" s="234"/>
    </row>
    <row r="604" spans="1:32" ht="25.35" customHeight="1">
      <c r="A604" s="236"/>
      <c r="D604" s="234"/>
      <c r="E604" s="234"/>
      <c r="F604" s="234"/>
      <c r="G604" s="234"/>
      <c r="H604" s="234"/>
      <c r="I604" s="234"/>
      <c r="J604" s="234"/>
      <c r="K604" s="234"/>
      <c r="L604" s="234"/>
      <c r="M604" s="234"/>
      <c r="N604" s="234"/>
      <c r="O604" s="234"/>
      <c r="P604" s="234"/>
      <c r="Q604" s="234"/>
      <c r="R604" s="234"/>
      <c r="S604" s="234"/>
      <c r="T604" s="234"/>
      <c r="U604" s="234"/>
      <c r="V604" s="234"/>
      <c r="W604" s="234"/>
      <c r="X604" s="234"/>
      <c r="Y604" s="234"/>
      <c r="Z604" s="234"/>
      <c r="AA604" s="234"/>
      <c r="AB604" s="234"/>
      <c r="AC604" s="234"/>
      <c r="AD604" s="234"/>
      <c r="AE604" s="234"/>
      <c r="AF604" s="234"/>
    </row>
    <row r="605" spans="1:32" ht="25.35" customHeight="1">
      <c r="A605" s="236"/>
      <c r="D605" s="234"/>
      <c r="E605" s="234"/>
      <c r="F605" s="234"/>
      <c r="G605" s="234"/>
      <c r="H605" s="234"/>
      <c r="I605" s="234"/>
      <c r="J605" s="234"/>
      <c r="K605" s="234"/>
      <c r="L605" s="234"/>
      <c r="M605" s="234"/>
      <c r="N605" s="234"/>
      <c r="O605" s="234"/>
      <c r="P605" s="234"/>
      <c r="Q605" s="234"/>
      <c r="R605" s="234"/>
      <c r="S605" s="234"/>
      <c r="T605" s="234"/>
      <c r="U605" s="234"/>
      <c r="V605" s="234"/>
      <c r="W605" s="234"/>
      <c r="X605" s="234"/>
      <c r="Y605" s="234"/>
      <c r="Z605" s="234"/>
      <c r="AA605" s="234"/>
      <c r="AB605" s="234"/>
      <c r="AC605" s="234"/>
      <c r="AD605" s="234"/>
      <c r="AE605" s="234"/>
      <c r="AF605" s="234"/>
    </row>
    <row r="606" spans="1:32" ht="25.35" customHeight="1">
      <c r="A606" s="236"/>
      <c r="D606" s="234"/>
      <c r="E606" s="234"/>
      <c r="F606" s="234"/>
      <c r="G606" s="234"/>
      <c r="H606" s="234"/>
      <c r="I606" s="234"/>
      <c r="J606" s="234"/>
      <c r="K606" s="234"/>
      <c r="L606" s="234"/>
      <c r="M606" s="234"/>
      <c r="N606" s="234"/>
      <c r="O606" s="234"/>
      <c r="P606" s="234"/>
      <c r="Q606" s="234"/>
      <c r="R606" s="234"/>
      <c r="S606" s="234"/>
      <c r="T606" s="234"/>
      <c r="U606" s="234"/>
      <c r="V606" s="234"/>
      <c r="W606" s="234"/>
      <c r="X606" s="234"/>
      <c r="Y606" s="234"/>
      <c r="Z606" s="234"/>
      <c r="AA606" s="234"/>
      <c r="AB606" s="234"/>
      <c r="AC606" s="234"/>
      <c r="AD606" s="234"/>
      <c r="AE606" s="234"/>
      <c r="AF606" s="234"/>
    </row>
    <row r="607" spans="1:32" ht="25.35" customHeight="1">
      <c r="A607" s="236"/>
      <c r="D607" s="234"/>
      <c r="E607" s="234"/>
      <c r="F607" s="234"/>
      <c r="G607" s="234"/>
      <c r="H607" s="234"/>
      <c r="I607" s="234"/>
      <c r="J607" s="234"/>
      <c r="K607" s="234"/>
      <c r="L607" s="234"/>
      <c r="M607" s="234"/>
      <c r="N607" s="234"/>
      <c r="O607" s="234"/>
      <c r="P607" s="234"/>
      <c r="Q607" s="234"/>
      <c r="R607" s="234"/>
      <c r="S607" s="234"/>
      <c r="T607" s="234"/>
      <c r="U607" s="234"/>
      <c r="V607" s="234"/>
      <c r="W607" s="234"/>
      <c r="X607" s="234"/>
      <c r="Y607" s="234"/>
      <c r="Z607" s="234"/>
      <c r="AA607" s="234"/>
      <c r="AB607" s="234"/>
      <c r="AC607" s="234"/>
      <c r="AD607" s="234"/>
      <c r="AE607" s="234"/>
      <c r="AF607" s="234"/>
    </row>
    <row r="608" spans="1:32" ht="25.35" customHeight="1">
      <c r="A608" s="236"/>
      <c r="D608" s="234"/>
      <c r="E608" s="234"/>
      <c r="F608" s="234"/>
      <c r="G608" s="234"/>
      <c r="H608" s="234"/>
      <c r="I608" s="234"/>
      <c r="J608" s="234"/>
      <c r="K608" s="234"/>
      <c r="L608" s="234"/>
      <c r="M608" s="234"/>
      <c r="N608" s="234"/>
      <c r="O608" s="234"/>
      <c r="P608" s="234"/>
      <c r="Q608" s="234"/>
      <c r="R608" s="234"/>
      <c r="S608" s="234"/>
      <c r="T608" s="234"/>
      <c r="U608" s="234"/>
      <c r="V608" s="234"/>
      <c r="W608" s="234"/>
      <c r="X608" s="234"/>
      <c r="Y608" s="234"/>
      <c r="Z608" s="234"/>
      <c r="AA608" s="234"/>
      <c r="AB608" s="234"/>
      <c r="AC608" s="234"/>
      <c r="AD608" s="234"/>
      <c r="AE608" s="234"/>
      <c r="AF608" s="234"/>
    </row>
    <row r="609" spans="1:32" ht="25.35" customHeight="1">
      <c r="A609" s="236"/>
      <c r="D609" s="234"/>
      <c r="E609" s="234"/>
      <c r="F609" s="234"/>
      <c r="G609" s="234"/>
      <c r="H609" s="234"/>
      <c r="I609" s="234"/>
      <c r="J609" s="234"/>
      <c r="K609" s="234"/>
      <c r="L609" s="234"/>
      <c r="M609" s="234"/>
      <c r="N609" s="234"/>
      <c r="O609" s="234"/>
      <c r="P609" s="234"/>
      <c r="Q609" s="234"/>
      <c r="R609" s="234"/>
      <c r="S609" s="234"/>
      <c r="T609" s="234"/>
      <c r="U609" s="234"/>
      <c r="V609" s="234"/>
      <c r="W609" s="234"/>
      <c r="X609" s="234"/>
      <c r="Y609" s="234"/>
      <c r="Z609" s="234"/>
      <c r="AA609" s="234"/>
      <c r="AB609" s="234"/>
      <c r="AC609" s="234"/>
      <c r="AD609" s="234"/>
      <c r="AE609" s="234"/>
      <c r="AF609" s="234"/>
    </row>
    <row r="610" spans="1:32" ht="25.35" customHeight="1">
      <c r="A610" s="236"/>
      <c r="D610" s="234"/>
      <c r="E610" s="234"/>
      <c r="F610" s="234"/>
      <c r="G610" s="234"/>
      <c r="H610" s="234"/>
      <c r="I610" s="234"/>
      <c r="J610" s="234"/>
      <c r="K610" s="234"/>
      <c r="L610" s="234"/>
      <c r="M610" s="234"/>
      <c r="N610" s="234"/>
      <c r="O610" s="234"/>
      <c r="P610" s="234"/>
      <c r="Q610" s="234"/>
      <c r="R610" s="234"/>
      <c r="S610" s="234"/>
      <c r="T610" s="234"/>
      <c r="U610" s="234"/>
      <c r="V610" s="234"/>
      <c r="W610" s="234"/>
      <c r="X610" s="234"/>
      <c r="Y610" s="234"/>
      <c r="Z610" s="234"/>
      <c r="AA610" s="234"/>
      <c r="AB610" s="234"/>
      <c r="AC610" s="234"/>
      <c r="AD610" s="234"/>
      <c r="AE610" s="234"/>
      <c r="AF610" s="234"/>
    </row>
    <row r="611" spans="1:32" ht="25.35" customHeight="1">
      <c r="A611" s="236"/>
      <c r="D611" s="234"/>
      <c r="E611" s="234"/>
      <c r="F611" s="234"/>
      <c r="G611" s="234"/>
      <c r="H611" s="234"/>
      <c r="I611" s="234"/>
      <c r="J611" s="234"/>
      <c r="K611" s="234"/>
      <c r="L611" s="234"/>
      <c r="M611" s="234"/>
      <c r="N611" s="234"/>
      <c r="O611" s="234"/>
      <c r="P611" s="234"/>
      <c r="Q611" s="234"/>
      <c r="R611" s="234"/>
      <c r="S611" s="234"/>
      <c r="T611" s="234"/>
      <c r="U611" s="234"/>
      <c r="V611" s="234"/>
      <c r="W611" s="234"/>
      <c r="X611" s="234"/>
      <c r="Y611" s="234"/>
      <c r="Z611" s="234"/>
      <c r="AA611" s="234"/>
      <c r="AB611" s="234"/>
      <c r="AC611" s="234"/>
      <c r="AD611" s="234"/>
      <c r="AE611" s="234"/>
      <c r="AF611" s="234"/>
    </row>
    <row r="612" spans="1:32" ht="25.35" customHeight="1">
      <c r="A612" s="236"/>
      <c r="D612" s="234"/>
      <c r="E612" s="234"/>
      <c r="F612" s="234"/>
      <c r="G612" s="234"/>
      <c r="H612" s="234"/>
      <c r="I612" s="234"/>
      <c r="J612" s="234"/>
      <c r="K612" s="234"/>
      <c r="L612" s="234"/>
      <c r="M612" s="234"/>
      <c r="N612" s="234"/>
      <c r="O612" s="234"/>
      <c r="P612" s="234"/>
      <c r="Q612" s="234"/>
      <c r="R612" s="234"/>
      <c r="S612" s="234"/>
      <c r="T612" s="234"/>
      <c r="U612" s="234"/>
      <c r="V612" s="234"/>
      <c r="W612" s="234"/>
      <c r="X612" s="234"/>
      <c r="Y612" s="234"/>
      <c r="Z612" s="234"/>
      <c r="AA612" s="234"/>
      <c r="AB612" s="234"/>
      <c r="AC612" s="234"/>
      <c r="AD612" s="234"/>
      <c r="AE612" s="234"/>
      <c r="AF612" s="234"/>
    </row>
    <row r="613" spans="1:32" ht="25.35" customHeight="1">
      <c r="A613" s="236"/>
      <c r="D613" s="234"/>
      <c r="E613" s="234"/>
      <c r="F613" s="234"/>
      <c r="G613" s="234"/>
      <c r="H613" s="234"/>
      <c r="I613" s="234"/>
      <c r="J613" s="234"/>
      <c r="K613" s="234"/>
      <c r="L613" s="234"/>
      <c r="M613" s="234"/>
      <c r="N613" s="234"/>
      <c r="O613" s="234"/>
      <c r="P613" s="234"/>
      <c r="Q613" s="234"/>
      <c r="R613" s="234"/>
      <c r="S613" s="234"/>
      <c r="T613" s="234"/>
      <c r="U613" s="234"/>
      <c r="V613" s="234"/>
      <c r="W613" s="234"/>
      <c r="X613" s="234"/>
      <c r="Y613" s="234"/>
      <c r="Z613" s="234"/>
      <c r="AA613" s="234"/>
      <c r="AB613" s="234"/>
      <c r="AC613" s="234"/>
      <c r="AD613" s="234"/>
      <c r="AE613" s="234"/>
      <c r="AF613" s="234"/>
    </row>
    <row r="614" spans="1:32" ht="25.35" customHeight="1">
      <c r="A614" s="236"/>
      <c r="D614" s="234"/>
      <c r="E614" s="234"/>
      <c r="F614" s="234"/>
      <c r="G614" s="234"/>
      <c r="H614" s="234"/>
      <c r="I614" s="234"/>
      <c r="J614" s="234"/>
      <c r="K614" s="234"/>
      <c r="L614" s="234"/>
      <c r="M614" s="234"/>
      <c r="N614" s="234"/>
      <c r="O614" s="234"/>
      <c r="P614" s="234"/>
      <c r="Q614" s="234"/>
      <c r="R614" s="234"/>
      <c r="S614" s="234"/>
      <c r="T614" s="234"/>
      <c r="U614" s="234"/>
      <c r="V614" s="234"/>
      <c r="W614" s="234"/>
      <c r="X614" s="234"/>
      <c r="Y614" s="234"/>
      <c r="Z614" s="234"/>
      <c r="AA614" s="234"/>
      <c r="AB614" s="234"/>
      <c r="AC614" s="234"/>
      <c r="AD614" s="234"/>
      <c r="AE614" s="234"/>
      <c r="AF614" s="234"/>
    </row>
    <row r="615" spans="1:32" ht="25.35" customHeight="1">
      <c r="A615" s="236"/>
      <c r="D615" s="234"/>
      <c r="E615" s="234"/>
      <c r="F615" s="234"/>
      <c r="G615" s="234"/>
      <c r="H615" s="234"/>
      <c r="I615" s="234"/>
      <c r="J615" s="234"/>
      <c r="K615" s="234"/>
      <c r="L615" s="234"/>
      <c r="M615" s="234"/>
      <c r="N615" s="234"/>
      <c r="O615" s="234"/>
      <c r="P615" s="234"/>
      <c r="Q615" s="234"/>
      <c r="R615" s="234"/>
      <c r="S615" s="234"/>
      <c r="T615" s="234"/>
      <c r="U615" s="234"/>
      <c r="V615" s="234"/>
      <c r="W615" s="234"/>
      <c r="X615" s="234"/>
      <c r="Y615" s="234"/>
      <c r="Z615" s="234"/>
      <c r="AA615" s="234"/>
      <c r="AB615" s="234"/>
      <c r="AC615" s="234"/>
      <c r="AD615" s="234"/>
      <c r="AE615" s="234"/>
      <c r="AF615" s="234"/>
    </row>
    <row r="616" spans="1:32" ht="25.35" customHeight="1">
      <c r="A616" s="236"/>
      <c r="D616" s="234"/>
      <c r="E616" s="234"/>
      <c r="F616" s="234"/>
      <c r="G616" s="234"/>
      <c r="H616" s="234"/>
      <c r="I616" s="234"/>
      <c r="J616" s="234"/>
      <c r="K616" s="234"/>
      <c r="L616" s="234"/>
      <c r="M616" s="234"/>
      <c r="N616" s="234"/>
      <c r="O616" s="234"/>
      <c r="P616" s="234"/>
      <c r="Q616" s="234"/>
      <c r="R616" s="234"/>
      <c r="S616" s="234"/>
      <c r="T616" s="234"/>
      <c r="U616" s="234"/>
      <c r="V616" s="234"/>
      <c r="W616" s="234"/>
      <c r="X616" s="234"/>
      <c r="Y616" s="234"/>
      <c r="Z616" s="234"/>
      <c r="AA616" s="234"/>
      <c r="AB616" s="234"/>
      <c r="AC616" s="234"/>
      <c r="AD616" s="234"/>
      <c r="AE616" s="234"/>
      <c r="AF616" s="234"/>
    </row>
    <row r="617" spans="1:32" ht="25.35" customHeight="1">
      <c r="A617" s="236"/>
      <c r="D617" s="234"/>
      <c r="E617" s="234"/>
      <c r="F617" s="234"/>
      <c r="G617" s="234"/>
      <c r="H617" s="234"/>
      <c r="I617" s="234"/>
      <c r="J617" s="234"/>
      <c r="K617" s="234"/>
      <c r="L617" s="234"/>
      <c r="M617" s="234"/>
      <c r="N617" s="234"/>
      <c r="O617" s="234"/>
      <c r="P617" s="234"/>
      <c r="Q617" s="234"/>
      <c r="R617" s="234"/>
      <c r="S617" s="234"/>
      <c r="T617" s="234"/>
      <c r="U617" s="234"/>
      <c r="V617" s="234"/>
      <c r="W617" s="234"/>
      <c r="X617" s="234"/>
      <c r="Y617" s="234"/>
      <c r="Z617" s="234"/>
      <c r="AA617" s="234"/>
      <c r="AB617" s="234"/>
      <c r="AC617" s="234"/>
      <c r="AD617" s="234"/>
      <c r="AE617" s="234"/>
      <c r="AF617" s="234"/>
    </row>
    <row r="618" spans="1:32" ht="25.35" customHeight="1">
      <c r="A618" s="236"/>
      <c r="D618" s="234"/>
      <c r="E618" s="234"/>
      <c r="F618" s="234"/>
      <c r="G618" s="234"/>
      <c r="H618" s="234"/>
      <c r="I618" s="234"/>
      <c r="J618" s="234"/>
      <c r="K618" s="234"/>
      <c r="L618" s="234"/>
      <c r="M618" s="234"/>
      <c r="N618" s="234"/>
      <c r="O618" s="234"/>
      <c r="P618" s="234"/>
      <c r="Q618" s="234"/>
      <c r="R618" s="234"/>
      <c r="S618" s="234"/>
      <c r="T618" s="234"/>
      <c r="U618" s="234"/>
      <c r="V618" s="234"/>
      <c r="W618" s="234"/>
      <c r="X618" s="234"/>
      <c r="Y618" s="234"/>
      <c r="Z618" s="234"/>
      <c r="AA618" s="234"/>
      <c r="AB618" s="234"/>
      <c r="AC618" s="234"/>
      <c r="AD618" s="234"/>
      <c r="AE618" s="234"/>
      <c r="AF618" s="234"/>
    </row>
    <row r="619" spans="1:32" ht="25.35" customHeight="1">
      <c r="A619" s="236"/>
      <c r="D619" s="234"/>
      <c r="E619" s="234"/>
      <c r="F619" s="234"/>
      <c r="G619" s="234"/>
      <c r="H619" s="234"/>
      <c r="I619" s="234"/>
      <c r="J619" s="234"/>
      <c r="K619" s="234"/>
      <c r="L619" s="234"/>
      <c r="M619" s="234"/>
      <c r="N619" s="234"/>
      <c r="O619" s="234"/>
      <c r="P619" s="234"/>
      <c r="Q619" s="234"/>
      <c r="R619" s="234"/>
      <c r="S619" s="234"/>
      <c r="T619" s="234"/>
      <c r="U619" s="234"/>
      <c r="V619" s="234"/>
      <c r="W619" s="234"/>
      <c r="X619" s="234"/>
      <c r="Y619" s="234"/>
      <c r="Z619" s="234"/>
      <c r="AA619" s="234"/>
      <c r="AB619" s="234"/>
      <c r="AC619" s="234"/>
      <c r="AD619" s="234"/>
      <c r="AE619" s="234"/>
      <c r="AF619" s="234"/>
    </row>
    <row r="620" spans="1:32" ht="25.35" customHeight="1">
      <c r="A620" s="236"/>
      <c r="D620" s="234"/>
      <c r="E620" s="234"/>
      <c r="F620" s="234"/>
      <c r="G620" s="234"/>
      <c r="H620" s="234"/>
      <c r="I620" s="234"/>
      <c r="J620" s="234"/>
      <c r="K620" s="234"/>
      <c r="L620" s="234"/>
      <c r="M620" s="234"/>
      <c r="N620" s="234"/>
      <c r="O620" s="234"/>
      <c r="P620" s="234"/>
      <c r="Q620" s="234"/>
      <c r="R620" s="234"/>
      <c r="S620" s="234"/>
      <c r="T620" s="234"/>
      <c r="U620" s="234"/>
      <c r="V620" s="234"/>
      <c r="W620" s="234"/>
      <c r="X620" s="234"/>
      <c r="Y620" s="234"/>
      <c r="Z620" s="234"/>
      <c r="AA620" s="234"/>
      <c r="AB620" s="234"/>
      <c r="AC620" s="234"/>
      <c r="AD620" s="234"/>
      <c r="AE620" s="234"/>
      <c r="AF620" s="234"/>
    </row>
    <row r="621" spans="1:32" ht="25.35" customHeight="1">
      <c r="A621" s="236"/>
      <c r="D621" s="234"/>
      <c r="E621" s="234"/>
      <c r="F621" s="234"/>
      <c r="G621" s="234"/>
      <c r="H621" s="234"/>
      <c r="I621" s="234"/>
      <c r="J621" s="234"/>
      <c r="K621" s="234"/>
      <c r="L621" s="234"/>
      <c r="M621" s="234"/>
      <c r="N621" s="234"/>
      <c r="O621" s="234"/>
      <c r="P621" s="234"/>
      <c r="Q621" s="234"/>
      <c r="R621" s="234"/>
      <c r="S621" s="234"/>
      <c r="T621" s="234"/>
      <c r="U621" s="234"/>
      <c r="V621" s="234"/>
      <c r="W621" s="234"/>
      <c r="X621" s="234"/>
      <c r="Y621" s="234"/>
      <c r="Z621" s="234"/>
      <c r="AA621" s="234"/>
      <c r="AB621" s="234"/>
      <c r="AC621" s="234"/>
      <c r="AD621" s="234"/>
      <c r="AE621" s="234"/>
      <c r="AF621" s="234"/>
    </row>
    <row r="622" spans="1:32" ht="25.35" customHeight="1">
      <c r="A622" s="236"/>
      <c r="D622" s="234"/>
      <c r="E622" s="234"/>
      <c r="F622" s="234"/>
      <c r="G622" s="234"/>
      <c r="H622" s="234"/>
      <c r="I622" s="234"/>
      <c r="J622" s="234"/>
      <c r="K622" s="234"/>
      <c r="L622" s="234"/>
      <c r="M622" s="234"/>
      <c r="N622" s="234"/>
      <c r="O622" s="234"/>
      <c r="P622" s="234"/>
      <c r="Q622" s="234"/>
      <c r="R622" s="234"/>
      <c r="S622" s="234"/>
      <c r="T622" s="234"/>
      <c r="U622" s="234"/>
      <c r="V622" s="234"/>
      <c r="W622" s="234"/>
      <c r="X622" s="234"/>
      <c r="Y622" s="234"/>
      <c r="Z622" s="234"/>
      <c r="AA622" s="234"/>
      <c r="AB622" s="234"/>
      <c r="AC622" s="234"/>
      <c r="AD622" s="234"/>
      <c r="AE622" s="234"/>
      <c r="AF622" s="234"/>
    </row>
    <row r="623" spans="1:32" ht="25.35" customHeight="1">
      <c r="A623" s="236"/>
      <c r="D623" s="234"/>
      <c r="E623" s="234"/>
      <c r="F623" s="234"/>
      <c r="G623" s="234"/>
      <c r="H623" s="234"/>
      <c r="I623" s="234"/>
      <c r="J623" s="234"/>
      <c r="K623" s="234"/>
      <c r="L623" s="234"/>
      <c r="M623" s="234"/>
      <c r="N623" s="234"/>
      <c r="O623" s="234"/>
      <c r="P623" s="234"/>
      <c r="Q623" s="234"/>
      <c r="R623" s="234"/>
      <c r="S623" s="234"/>
      <c r="T623" s="234"/>
      <c r="U623" s="234"/>
      <c r="V623" s="234"/>
      <c r="W623" s="234"/>
      <c r="X623" s="234"/>
      <c r="Y623" s="234"/>
      <c r="Z623" s="234"/>
      <c r="AA623" s="234"/>
      <c r="AB623" s="234"/>
      <c r="AC623" s="234"/>
      <c r="AD623" s="234"/>
      <c r="AE623" s="234"/>
      <c r="AF623" s="234"/>
    </row>
    <row r="624" spans="1:32" ht="25.35" customHeight="1">
      <c r="A624" s="236"/>
      <c r="D624" s="234"/>
      <c r="E624" s="234"/>
      <c r="F624" s="234"/>
      <c r="G624" s="234"/>
      <c r="H624" s="234"/>
      <c r="I624" s="234"/>
      <c r="J624" s="234"/>
      <c r="K624" s="234"/>
      <c r="L624" s="234"/>
      <c r="M624" s="234"/>
      <c r="N624" s="234"/>
      <c r="O624" s="234"/>
      <c r="P624" s="234"/>
      <c r="Q624" s="234"/>
      <c r="R624" s="234"/>
      <c r="S624" s="234"/>
      <c r="T624" s="234"/>
      <c r="U624" s="234"/>
      <c r="V624" s="234"/>
      <c r="W624" s="234"/>
      <c r="X624" s="234"/>
      <c r="Y624" s="234"/>
      <c r="Z624" s="234"/>
      <c r="AA624" s="234"/>
      <c r="AB624" s="234"/>
      <c r="AC624" s="234"/>
      <c r="AD624" s="234"/>
      <c r="AE624" s="234"/>
      <c r="AF624" s="234"/>
    </row>
    <row r="625" spans="1:32" ht="25.35" customHeight="1">
      <c r="A625" s="236"/>
      <c r="D625" s="234"/>
      <c r="E625" s="234"/>
      <c r="F625" s="234"/>
      <c r="G625" s="234"/>
      <c r="H625" s="234"/>
      <c r="I625" s="234"/>
      <c r="J625" s="234"/>
      <c r="K625" s="234"/>
      <c r="L625" s="234"/>
      <c r="M625" s="234"/>
      <c r="N625" s="234"/>
      <c r="O625" s="234"/>
      <c r="P625" s="234"/>
      <c r="Q625" s="234"/>
      <c r="R625" s="234"/>
      <c r="S625" s="234"/>
      <c r="T625" s="234"/>
      <c r="U625" s="234"/>
      <c r="V625" s="234"/>
      <c r="W625" s="234"/>
      <c r="X625" s="234"/>
      <c r="Y625" s="234"/>
      <c r="Z625" s="234"/>
      <c r="AA625" s="234"/>
      <c r="AB625" s="234"/>
      <c r="AC625" s="234"/>
      <c r="AD625" s="234"/>
      <c r="AE625" s="234"/>
      <c r="AF625" s="234"/>
    </row>
    <row r="626" spans="1:32" ht="25.35" customHeight="1">
      <c r="A626" s="236"/>
      <c r="D626" s="234"/>
      <c r="E626" s="234"/>
      <c r="F626" s="234"/>
      <c r="G626" s="234"/>
      <c r="H626" s="234"/>
      <c r="I626" s="234"/>
      <c r="J626" s="234"/>
      <c r="K626" s="234"/>
      <c r="L626" s="234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  <c r="X626" s="234"/>
      <c r="Y626" s="234"/>
      <c r="Z626" s="234"/>
      <c r="AA626" s="234"/>
      <c r="AB626" s="234"/>
      <c r="AC626" s="234"/>
      <c r="AD626" s="234"/>
      <c r="AE626" s="234"/>
      <c r="AF626" s="234"/>
    </row>
    <row r="627" spans="1:32" ht="25.35" customHeight="1">
      <c r="A627" s="236"/>
      <c r="D627" s="234"/>
      <c r="E627" s="234"/>
      <c r="F627" s="234"/>
      <c r="G627" s="234"/>
      <c r="H627" s="234"/>
      <c r="I627" s="234"/>
      <c r="J627" s="234"/>
      <c r="K627" s="234"/>
      <c r="L627" s="234"/>
      <c r="M627" s="234"/>
      <c r="N627" s="234"/>
      <c r="O627" s="234"/>
      <c r="P627" s="234"/>
      <c r="Q627" s="234"/>
      <c r="R627" s="234"/>
      <c r="S627" s="234"/>
      <c r="T627" s="234"/>
      <c r="U627" s="234"/>
      <c r="V627" s="234"/>
      <c r="W627" s="234"/>
      <c r="X627" s="234"/>
      <c r="Y627" s="234"/>
      <c r="Z627" s="234"/>
      <c r="AA627" s="234"/>
      <c r="AB627" s="234"/>
      <c r="AC627" s="234"/>
      <c r="AD627" s="234"/>
      <c r="AE627" s="234"/>
      <c r="AF627" s="234"/>
    </row>
    <row r="628" spans="1:32" ht="25.35" customHeight="1">
      <c r="A628" s="236"/>
      <c r="D628" s="234"/>
      <c r="E628" s="234"/>
      <c r="F628" s="234"/>
      <c r="G628" s="234"/>
      <c r="H628" s="234"/>
      <c r="I628" s="234"/>
      <c r="J628" s="234"/>
      <c r="K628" s="234"/>
      <c r="L628" s="234"/>
      <c r="M628" s="234"/>
      <c r="N628" s="234"/>
      <c r="O628" s="234"/>
      <c r="P628" s="234"/>
      <c r="Q628" s="234"/>
      <c r="R628" s="234"/>
      <c r="S628" s="234"/>
      <c r="T628" s="234"/>
      <c r="U628" s="234"/>
      <c r="V628" s="234"/>
      <c r="W628" s="234"/>
      <c r="X628" s="234"/>
      <c r="Y628" s="234"/>
      <c r="Z628" s="234"/>
      <c r="AA628" s="234"/>
      <c r="AB628" s="234"/>
      <c r="AC628" s="234"/>
      <c r="AD628" s="234"/>
      <c r="AE628" s="234"/>
      <c r="AF628" s="234"/>
    </row>
    <row r="629" spans="1:32" ht="25.35" customHeight="1">
      <c r="A629" s="236"/>
      <c r="D629" s="234"/>
      <c r="E629" s="234"/>
      <c r="F629" s="234"/>
      <c r="G629" s="234"/>
      <c r="H629" s="234"/>
      <c r="I629" s="234"/>
      <c r="J629" s="234"/>
      <c r="K629" s="234"/>
      <c r="L629" s="234"/>
      <c r="M629" s="234"/>
      <c r="N629" s="234"/>
      <c r="O629" s="234"/>
      <c r="P629" s="234"/>
      <c r="Q629" s="234"/>
      <c r="R629" s="234"/>
      <c r="S629" s="234"/>
      <c r="T629" s="234"/>
      <c r="U629" s="234"/>
      <c r="V629" s="234"/>
      <c r="W629" s="234"/>
      <c r="X629" s="234"/>
      <c r="Y629" s="234"/>
      <c r="Z629" s="234"/>
      <c r="AA629" s="234"/>
      <c r="AB629" s="234"/>
      <c r="AC629" s="234"/>
      <c r="AD629" s="234"/>
      <c r="AE629" s="234"/>
      <c r="AF629" s="234"/>
    </row>
    <row r="630" spans="1:32" ht="25.35" customHeight="1">
      <c r="A630" s="236"/>
      <c r="D630" s="234"/>
      <c r="E630" s="234"/>
      <c r="F630" s="234"/>
      <c r="G630" s="234"/>
      <c r="H630" s="234"/>
      <c r="I630" s="234"/>
      <c r="J630" s="234"/>
      <c r="K630" s="234"/>
      <c r="L630" s="234"/>
      <c r="M630" s="234"/>
      <c r="N630" s="234"/>
      <c r="O630" s="234"/>
      <c r="P630" s="234"/>
      <c r="Q630" s="234"/>
      <c r="R630" s="234"/>
      <c r="S630" s="234"/>
      <c r="T630" s="234"/>
      <c r="U630" s="234"/>
      <c r="V630" s="234"/>
      <c r="W630" s="234"/>
      <c r="X630" s="234"/>
      <c r="Y630" s="234"/>
      <c r="Z630" s="234"/>
      <c r="AA630" s="234"/>
      <c r="AB630" s="234"/>
      <c r="AC630" s="234"/>
      <c r="AD630" s="234"/>
      <c r="AE630" s="234"/>
      <c r="AF630" s="234"/>
    </row>
    <row r="631" spans="1:32" ht="25.35" customHeight="1">
      <c r="A631" s="236"/>
      <c r="D631" s="234"/>
      <c r="E631" s="234"/>
      <c r="F631" s="234"/>
      <c r="G631" s="234"/>
      <c r="H631" s="234"/>
      <c r="I631" s="234"/>
      <c r="J631" s="234"/>
      <c r="K631" s="234"/>
      <c r="L631" s="234"/>
      <c r="M631" s="234"/>
      <c r="N631" s="234"/>
      <c r="O631" s="234"/>
      <c r="P631" s="234"/>
      <c r="Q631" s="234"/>
      <c r="R631" s="234"/>
      <c r="S631" s="234"/>
      <c r="T631" s="234"/>
      <c r="U631" s="234"/>
      <c r="V631" s="234"/>
      <c r="W631" s="234"/>
      <c r="X631" s="234"/>
      <c r="Y631" s="234"/>
      <c r="Z631" s="234"/>
      <c r="AA631" s="234"/>
      <c r="AB631" s="234"/>
      <c r="AC631" s="234"/>
      <c r="AD631" s="234"/>
      <c r="AE631" s="234"/>
      <c r="AF631" s="234"/>
    </row>
    <row r="632" spans="1:32" ht="25.35" customHeight="1">
      <c r="A632" s="236"/>
      <c r="D632" s="234"/>
      <c r="E632" s="234"/>
      <c r="F632" s="234"/>
      <c r="G632" s="234"/>
      <c r="H632" s="234"/>
      <c r="I632" s="234"/>
      <c r="J632" s="234"/>
      <c r="K632" s="234"/>
      <c r="L632" s="234"/>
      <c r="M632" s="234"/>
      <c r="N632" s="234"/>
      <c r="O632" s="234"/>
      <c r="P632" s="234"/>
      <c r="Q632" s="234"/>
      <c r="R632" s="234"/>
      <c r="S632" s="234"/>
      <c r="T632" s="234"/>
      <c r="U632" s="234"/>
      <c r="V632" s="234"/>
      <c r="W632" s="234"/>
      <c r="X632" s="234"/>
      <c r="Y632" s="234"/>
      <c r="Z632" s="234"/>
      <c r="AA632" s="234"/>
      <c r="AB632" s="234"/>
      <c r="AC632" s="234"/>
      <c r="AD632" s="234"/>
      <c r="AE632" s="234"/>
      <c r="AF632" s="234"/>
    </row>
    <row r="633" spans="1:32" ht="25.35" customHeight="1">
      <c r="A633" s="236"/>
      <c r="D633" s="234"/>
      <c r="E633" s="234"/>
      <c r="F633" s="234"/>
      <c r="G633" s="234"/>
      <c r="H633" s="234"/>
      <c r="I633" s="234"/>
      <c r="J633" s="234"/>
      <c r="K633" s="234"/>
      <c r="L633" s="234"/>
      <c r="M633" s="234"/>
      <c r="N633" s="234"/>
      <c r="O633" s="234"/>
      <c r="P633" s="234"/>
      <c r="Q633" s="234"/>
      <c r="R633" s="234"/>
      <c r="S633" s="234"/>
      <c r="T633" s="234"/>
      <c r="U633" s="234"/>
      <c r="V633" s="234"/>
      <c r="W633" s="234"/>
      <c r="X633" s="234"/>
      <c r="Y633" s="234"/>
      <c r="Z633" s="234"/>
      <c r="AA633" s="234"/>
      <c r="AB633" s="234"/>
      <c r="AC633" s="234"/>
      <c r="AD633" s="234"/>
      <c r="AE633" s="234"/>
      <c r="AF633" s="234"/>
    </row>
    <row r="634" spans="1:32" ht="25.35" customHeight="1">
      <c r="A634" s="236"/>
      <c r="D634" s="234"/>
      <c r="E634" s="234"/>
      <c r="F634" s="234"/>
      <c r="G634" s="234"/>
      <c r="H634" s="234"/>
      <c r="I634" s="234"/>
      <c r="J634" s="234"/>
      <c r="K634" s="234"/>
      <c r="L634" s="234"/>
      <c r="M634" s="234"/>
      <c r="N634" s="234"/>
      <c r="O634" s="234"/>
      <c r="P634" s="234"/>
      <c r="Q634" s="234"/>
      <c r="R634" s="234"/>
      <c r="S634" s="234"/>
      <c r="T634" s="234"/>
      <c r="U634" s="234"/>
      <c r="V634" s="234"/>
      <c r="W634" s="234"/>
      <c r="X634" s="234"/>
      <c r="Y634" s="234"/>
      <c r="Z634" s="234"/>
      <c r="AA634" s="234"/>
      <c r="AB634" s="234"/>
      <c r="AC634" s="234"/>
      <c r="AD634" s="234"/>
      <c r="AE634" s="234"/>
      <c r="AF634" s="234"/>
    </row>
    <row r="635" spans="1:32" ht="25.35" customHeight="1">
      <c r="A635" s="236"/>
      <c r="D635" s="234"/>
      <c r="E635" s="234"/>
      <c r="F635" s="234"/>
      <c r="G635" s="234"/>
      <c r="H635" s="234"/>
      <c r="I635" s="234"/>
      <c r="J635" s="234"/>
      <c r="K635" s="234"/>
      <c r="L635" s="234"/>
      <c r="M635" s="234"/>
      <c r="N635" s="234"/>
      <c r="O635" s="234"/>
      <c r="P635" s="234"/>
      <c r="Q635" s="234"/>
      <c r="R635" s="234"/>
      <c r="S635" s="234"/>
      <c r="T635" s="234"/>
      <c r="U635" s="234"/>
      <c r="V635" s="234"/>
      <c r="W635" s="234"/>
      <c r="X635" s="234"/>
      <c r="Y635" s="234"/>
      <c r="Z635" s="234"/>
      <c r="AA635" s="234"/>
      <c r="AB635" s="234"/>
      <c r="AC635" s="234"/>
      <c r="AD635" s="234"/>
      <c r="AE635" s="234"/>
      <c r="AF635" s="234"/>
    </row>
    <row r="636" spans="1:32" ht="25.35" customHeight="1">
      <c r="A636" s="236"/>
      <c r="D636" s="234"/>
      <c r="E636" s="234"/>
      <c r="F636" s="234"/>
      <c r="G636" s="234"/>
      <c r="H636" s="234"/>
      <c r="I636" s="234"/>
      <c r="J636" s="234"/>
      <c r="K636" s="234"/>
      <c r="L636" s="234"/>
      <c r="M636" s="234"/>
      <c r="N636" s="234"/>
      <c r="O636" s="234"/>
      <c r="P636" s="234"/>
      <c r="Q636" s="234"/>
      <c r="R636" s="234"/>
      <c r="S636" s="234"/>
      <c r="T636" s="234"/>
      <c r="U636" s="234"/>
      <c r="V636" s="234"/>
      <c r="W636" s="234"/>
      <c r="X636" s="234"/>
      <c r="Y636" s="234"/>
      <c r="Z636" s="234"/>
      <c r="AA636" s="234"/>
      <c r="AB636" s="234"/>
      <c r="AC636" s="234"/>
      <c r="AD636" s="234"/>
      <c r="AE636" s="234"/>
      <c r="AF636" s="234"/>
    </row>
    <row r="637" spans="1:32" ht="25.35" customHeight="1">
      <c r="A637" s="236"/>
      <c r="D637" s="234"/>
      <c r="E637" s="234"/>
      <c r="F637" s="234"/>
      <c r="G637" s="234"/>
      <c r="H637" s="234"/>
      <c r="I637" s="234"/>
      <c r="J637" s="234"/>
      <c r="K637" s="234"/>
      <c r="L637" s="234"/>
      <c r="M637" s="234"/>
      <c r="N637" s="234"/>
      <c r="O637" s="234"/>
      <c r="P637" s="234"/>
      <c r="Q637" s="234"/>
      <c r="R637" s="234"/>
      <c r="S637" s="234"/>
      <c r="T637" s="234"/>
      <c r="U637" s="234"/>
      <c r="V637" s="234"/>
      <c r="W637" s="234"/>
      <c r="X637" s="234"/>
      <c r="Y637" s="234"/>
      <c r="Z637" s="234"/>
      <c r="AA637" s="234"/>
      <c r="AB637" s="234"/>
      <c r="AC637" s="234"/>
      <c r="AD637" s="234"/>
      <c r="AE637" s="234"/>
      <c r="AF637" s="234"/>
    </row>
    <row r="638" spans="1:32" ht="25.35" customHeight="1">
      <c r="A638" s="236"/>
      <c r="D638" s="234"/>
      <c r="E638" s="234"/>
      <c r="F638" s="234"/>
      <c r="G638" s="234"/>
      <c r="H638" s="234"/>
      <c r="I638" s="234"/>
      <c r="J638" s="234"/>
      <c r="K638" s="234"/>
      <c r="L638" s="234"/>
      <c r="M638" s="234"/>
      <c r="N638" s="234"/>
      <c r="O638" s="234"/>
      <c r="P638" s="234"/>
      <c r="Q638" s="234"/>
      <c r="R638" s="234"/>
      <c r="S638" s="234"/>
      <c r="T638" s="234"/>
      <c r="U638" s="234"/>
      <c r="V638" s="234"/>
      <c r="W638" s="234"/>
      <c r="X638" s="234"/>
      <c r="Y638" s="234"/>
      <c r="Z638" s="234"/>
      <c r="AA638" s="234"/>
      <c r="AB638" s="234"/>
      <c r="AC638" s="234"/>
      <c r="AD638" s="234"/>
      <c r="AE638" s="234"/>
      <c r="AF638" s="234"/>
    </row>
    <row r="639" spans="1:32" ht="25.35" customHeight="1">
      <c r="A639" s="236"/>
      <c r="D639" s="234"/>
      <c r="E639" s="234"/>
      <c r="F639" s="234"/>
      <c r="G639" s="234"/>
      <c r="H639" s="234"/>
      <c r="I639" s="234"/>
      <c r="J639" s="234"/>
      <c r="K639" s="234"/>
      <c r="L639" s="234"/>
      <c r="M639" s="234"/>
      <c r="N639" s="234"/>
      <c r="O639" s="234"/>
      <c r="P639" s="234"/>
      <c r="Q639" s="234"/>
      <c r="R639" s="234"/>
      <c r="S639" s="234"/>
      <c r="T639" s="234"/>
      <c r="U639" s="234"/>
      <c r="V639" s="234"/>
      <c r="W639" s="234"/>
      <c r="X639" s="234"/>
      <c r="Y639" s="234"/>
      <c r="Z639" s="234"/>
      <c r="AA639" s="234"/>
      <c r="AB639" s="234"/>
      <c r="AC639" s="234"/>
      <c r="AD639" s="234"/>
      <c r="AE639" s="234"/>
      <c r="AF639" s="234"/>
    </row>
    <row r="640" spans="1:32" ht="25.35" customHeight="1">
      <c r="A640" s="236"/>
      <c r="D640" s="234"/>
      <c r="E640" s="234"/>
      <c r="F640" s="234"/>
      <c r="G640" s="234"/>
      <c r="H640" s="234"/>
      <c r="I640" s="234"/>
      <c r="J640" s="234"/>
      <c r="K640" s="234"/>
      <c r="L640" s="234"/>
      <c r="M640" s="234"/>
      <c r="N640" s="234"/>
      <c r="O640" s="234"/>
      <c r="P640" s="234"/>
      <c r="Q640" s="234"/>
      <c r="R640" s="234"/>
      <c r="S640" s="234"/>
      <c r="T640" s="234"/>
      <c r="U640" s="234"/>
      <c r="V640" s="234"/>
      <c r="W640" s="234"/>
      <c r="X640" s="234"/>
      <c r="Y640" s="234"/>
      <c r="Z640" s="234"/>
      <c r="AA640" s="234"/>
      <c r="AB640" s="234"/>
      <c r="AC640" s="234"/>
      <c r="AD640" s="234"/>
      <c r="AE640" s="234"/>
      <c r="AF640" s="234"/>
    </row>
    <row r="641" spans="1:32" ht="25.35" customHeight="1">
      <c r="A641" s="236"/>
      <c r="D641" s="234"/>
      <c r="E641" s="234"/>
      <c r="F641" s="234"/>
      <c r="G641" s="234"/>
      <c r="H641" s="234"/>
      <c r="I641" s="234"/>
      <c r="J641" s="234"/>
      <c r="K641" s="234"/>
      <c r="L641" s="234"/>
      <c r="M641" s="234"/>
      <c r="N641" s="234"/>
      <c r="O641" s="234"/>
      <c r="P641" s="234"/>
      <c r="Q641" s="234"/>
      <c r="R641" s="234"/>
      <c r="S641" s="234"/>
      <c r="T641" s="234"/>
      <c r="U641" s="234"/>
      <c r="V641" s="234"/>
      <c r="W641" s="234"/>
      <c r="X641" s="234"/>
      <c r="Y641" s="234"/>
      <c r="Z641" s="234"/>
      <c r="AA641" s="234"/>
      <c r="AB641" s="234"/>
      <c r="AC641" s="234"/>
      <c r="AD641" s="234"/>
      <c r="AE641" s="234"/>
      <c r="AF641" s="234"/>
    </row>
    <row r="642" spans="1:32" ht="25.35" customHeight="1">
      <c r="A642" s="236"/>
      <c r="D642" s="234"/>
      <c r="E642" s="234"/>
      <c r="F642" s="234"/>
      <c r="G642" s="234"/>
      <c r="H642" s="234"/>
      <c r="I642" s="234"/>
      <c r="J642" s="234"/>
      <c r="K642" s="234"/>
      <c r="L642" s="234"/>
      <c r="M642" s="234"/>
      <c r="N642" s="234"/>
      <c r="O642" s="234"/>
      <c r="P642" s="234"/>
      <c r="Q642" s="234"/>
      <c r="R642" s="234"/>
      <c r="S642" s="234"/>
      <c r="T642" s="234"/>
      <c r="U642" s="234"/>
      <c r="V642" s="234"/>
      <c r="W642" s="234"/>
      <c r="X642" s="234"/>
      <c r="Y642" s="234"/>
      <c r="Z642" s="234"/>
      <c r="AA642" s="234"/>
      <c r="AB642" s="234"/>
      <c r="AC642" s="234"/>
      <c r="AD642" s="234"/>
      <c r="AE642" s="234"/>
      <c r="AF642" s="234"/>
    </row>
    <row r="643" spans="1:32" ht="25.35" customHeight="1">
      <c r="A643" s="236"/>
      <c r="D643" s="234"/>
      <c r="E643" s="234"/>
      <c r="F643" s="234"/>
      <c r="G643" s="234"/>
      <c r="H643" s="234"/>
      <c r="I643" s="234"/>
      <c r="J643" s="234"/>
      <c r="K643" s="234"/>
      <c r="L643" s="234"/>
      <c r="M643" s="234"/>
      <c r="N643" s="234"/>
      <c r="O643" s="234"/>
      <c r="P643" s="234"/>
      <c r="Q643" s="234"/>
      <c r="R643" s="234"/>
      <c r="S643" s="234"/>
      <c r="T643" s="234"/>
      <c r="U643" s="234"/>
      <c r="V643" s="234"/>
      <c r="W643" s="234"/>
      <c r="X643" s="234"/>
      <c r="Y643" s="234"/>
      <c r="Z643" s="234"/>
      <c r="AA643" s="234"/>
      <c r="AB643" s="234"/>
      <c r="AC643" s="234"/>
      <c r="AD643" s="234"/>
      <c r="AE643" s="234"/>
      <c r="AF643" s="234"/>
    </row>
    <row r="644" spans="1:32" ht="25.35" customHeight="1">
      <c r="A644" s="236"/>
      <c r="D644" s="234"/>
      <c r="E644" s="234"/>
      <c r="F644" s="234"/>
      <c r="G644" s="234"/>
      <c r="H644" s="234"/>
      <c r="I644" s="234"/>
      <c r="J644" s="234"/>
      <c r="K644" s="234"/>
      <c r="L644" s="234"/>
      <c r="M644" s="234"/>
      <c r="N644" s="234"/>
      <c r="O644" s="234"/>
      <c r="P644" s="234"/>
      <c r="Q644" s="234"/>
      <c r="R644" s="234"/>
      <c r="S644" s="234"/>
      <c r="T644" s="234"/>
      <c r="U644" s="234"/>
      <c r="V644" s="234"/>
      <c r="W644" s="234"/>
      <c r="X644" s="234"/>
      <c r="Y644" s="234"/>
      <c r="Z644" s="234"/>
      <c r="AA644" s="234"/>
      <c r="AB644" s="234"/>
      <c r="AC644" s="234"/>
      <c r="AD644" s="234"/>
      <c r="AE644" s="234"/>
      <c r="AF644" s="234"/>
    </row>
    <row r="645" spans="1:32" ht="25.35" customHeight="1">
      <c r="A645" s="236"/>
      <c r="D645" s="234"/>
      <c r="E645" s="234"/>
      <c r="F645" s="234"/>
      <c r="G645" s="234"/>
      <c r="H645" s="234"/>
      <c r="I645" s="234"/>
      <c r="J645" s="234"/>
      <c r="K645" s="234"/>
      <c r="L645" s="234"/>
      <c r="M645" s="234"/>
      <c r="N645" s="234"/>
      <c r="O645" s="234"/>
      <c r="P645" s="234"/>
      <c r="Q645" s="234"/>
      <c r="R645" s="234"/>
      <c r="S645" s="234"/>
      <c r="T645" s="234"/>
      <c r="U645" s="234"/>
      <c r="V645" s="234"/>
      <c r="W645" s="234"/>
      <c r="X645" s="234"/>
      <c r="Y645" s="234"/>
      <c r="Z645" s="234"/>
      <c r="AA645" s="234"/>
      <c r="AB645" s="234"/>
      <c r="AC645" s="234"/>
      <c r="AD645" s="234"/>
      <c r="AE645" s="234"/>
      <c r="AF645" s="234"/>
    </row>
    <row r="646" spans="1:32" ht="25.35" customHeight="1">
      <c r="A646" s="236"/>
      <c r="D646" s="234"/>
      <c r="E646" s="234"/>
      <c r="F646" s="234"/>
      <c r="G646" s="234"/>
      <c r="H646" s="234"/>
      <c r="I646" s="234"/>
      <c r="J646" s="234"/>
      <c r="K646" s="234"/>
      <c r="L646" s="234"/>
      <c r="M646" s="234"/>
      <c r="N646" s="234"/>
      <c r="O646" s="234"/>
      <c r="P646" s="234"/>
      <c r="Q646" s="234"/>
      <c r="R646" s="234"/>
      <c r="S646" s="234"/>
      <c r="T646" s="234"/>
      <c r="U646" s="234"/>
      <c r="V646" s="234"/>
      <c r="W646" s="234"/>
      <c r="X646" s="234"/>
      <c r="Y646" s="234"/>
      <c r="Z646" s="234"/>
      <c r="AA646" s="234"/>
      <c r="AB646" s="234"/>
      <c r="AC646" s="234"/>
      <c r="AD646" s="234"/>
      <c r="AE646" s="234"/>
      <c r="AF646" s="234"/>
    </row>
    <row r="647" spans="1:32" ht="25.35" customHeight="1">
      <c r="A647" s="236"/>
      <c r="D647" s="234"/>
      <c r="E647" s="234"/>
      <c r="F647" s="234"/>
      <c r="G647" s="234"/>
      <c r="H647" s="234"/>
      <c r="I647" s="234"/>
      <c r="J647" s="234"/>
      <c r="K647" s="234"/>
      <c r="L647" s="234"/>
      <c r="M647" s="234"/>
      <c r="N647" s="234"/>
      <c r="O647" s="234"/>
      <c r="P647" s="234"/>
      <c r="Q647" s="234"/>
      <c r="R647" s="234"/>
      <c r="S647" s="234"/>
      <c r="T647" s="234"/>
      <c r="U647" s="234"/>
      <c r="V647" s="234"/>
      <c r="W647" s="234"/>
      <c r="X647" s="234"/>
      <c r="Y647" s="234"/>
      <c r="Z647" s="234"/>
      <c r="AA647" s="234"/>
      <c r="AB647" s="234"/>
      <c r="AC647" s="234"/>
      <c r="AD647" s="234"/>
      <c r="AE647" s="234"/>
      <c r="AF647" s="234"/>
    </row>
    <row r="648" spans="1:32" ht="25.35" customHeight="1">
      <c r="A648" s="236"/>
      <c r="D648" s="234"/>
      <c r="E648" s="234"/>
      <c r="F648" s="234"/>
      <c r="G648" s="234"/>
      <c r="H648" s="234"/>
      <c r="I648" s="234"/>
      <c r="J648" s="234"/>
      <c r="K648" s="234"/>
      <c r="L648" s="234"/>
      <c r="M648" s="234"/>
      <c r="N648" s="234"/>
      <c r="O648" s="234"/>
      <c r="P648" s="234"/>
      <c r="Q648" s="234"/>
      <c r="R648" s="234"/>
      <c r="S648" s="234"/>
      <c r="T648" s="234"/>
      <c r="U648" s="234"/>
      <c r="V648" s="234"/>
      <c r="W648" s="234"/>
      <c r="X648" s="234"/>
      <c r="Y648" s="234"/>
      <c r="Z648" s="234"/>
      <c r="AA648" s="234"/>
      <c r="AB648" s="234"/>
      <c r="AC648" s="234"/>
      <c r="AD648" s="234"/>
      <c r="AE648" s="234"/>
      <c r="AF648" s="234"/>
    </row>
    <row r="649" spans="1:32" ht="25.35" customHeight="1">
      <c r="A649" s="236"/>
      <c r="D649" s="234"/>
      <c r="E649" s="234"/>
      <c r="F649" s="234"/>
      <c r="G649" s="234"/>
      <c r="H649" s="234"/>
      <c r="I649" s="234"/>
      <c r="J649" s="234"/>
      <c r="K649" s="234"/>
      <c r="L649" s="234"/>
      <c r="M649" s="234"/>
      <c r="N649" s="234"/>
      <c r="O649" s="234"/>
      <c r="P649" s="234"/>
      <c r="Q649" s="234"/>
      <c r="R649" s="234"/>
      <c r="S649" s="234"/>
      <c r="T649" s="234"/>
      <c r="U649" s="234"/>
      <c r="V649" s="234"/>
      <c r="W649" s="234"/>
      <c r="X649" s="234"/>
      <c r="Y649" s="234"/>
      <c r="Z649" s="234"/>
      <c r="AA649" s="234"/>
      <c r="AB649" s="234"/>
      <c r="AC649" s="234"/>
      <c r="AD649" s="234"/>
      <c r="AE649" s="234"/>
      <c r="AF649" s="234"/>
    </row>
    <row r="650" spans="1:32" ht="25.35" customHeight="1">
      <c r="A650" s="236"/>
      <c r="D650" s="234"/>
      <c r="E650" s="234"/>
      <c r="F650" s="234"/>
      <c r="G650" s="234"/>
      <c r="H650" s="234"/>
      <c r="I650" s="234"/>
      <c r="J650" s="234"/>
      <c r="K650" s="234"/>
      <c r="L650" s="234"/>
      <c r="M650" s="234"/>
      <c r="N650" s="234"/>
      <c r="O650" s="234"/>
      <c r="P650" s="234"/>
      <c r="Q650" s="234"/>
      <c r="R650" s="234"/>
      <c r="S650" s="234"/>
      <c r="T650" s="234"/>
      <c r="U650" s="234"/>
      <c r="V650" s="234"/>
      <c r="W650" s="234"/>
      <c r="X650" s="234"/>
      <c r="Y650" s="234"/>
      <c r="Z650" s="234"/>
      <c r="AA650" s="234"/>
      <c r="AB650" s="234"/>
      <c r="AC650" s="234"/>
      <c r="AD650" s="234"/>
      <c r="AE650" s="234"/>
      <c r="AF650" s="234"/>
    </row>
    <row r="651" spans="1:32" ht="25.35" customHeight="1">
      <c r="A651" s="236"/>
      <c r="D651" s="234"/>
      <c r="E651" s="234"/>
      <c r="F651" s="234"/>
      <c r="G651" s="234"/>
      <c r="H651" s="234"/>
      <c r="I651" s="234"/>
      <c r="J651" s="234"/>
      <c r="K651" s="234"/>
      <c r="L651" s="234"/>
      <c r="M651" s="234"/>
      <c r="N651" s="234"/>
      <c r="O651" s="234"/>
      <c r="P651" s="234"/>
      <c r="Q651" s="234"/>
      <c r="R651" s="234"/>
      <c r="S651" s="234"/>
      <c r="T651" s="234"/>
      <c r="U651" s="234"/>
      <c r="V651" s="234"/>
      <c r="W651" s="234"/>
      <c r="X651" s="234"/>
      <c r="Y651" s="234"/>
      <c r="Z651" s="234"/>
      <c r="AA651" s="234"/>
      <c r="AB651" s="234"/>
      <c r="AC651" s="234"/>
      <c r="AD651" s="234"/>
      <c r="AE651" s="234"/>
      <c r="AF651" s="234"/>
    </row>
    <row r="652" spans="1:32" ht="25.35" customHeight="1">
      <c r="A652" s="236"/>
      <c r="D652" s="234"/>
      <c r="E652" s="234"/>
      <c r="F652" s="234"/>
      <c r="G652" s="234"/>
      <c r="H652" s="234"/>
      <c r="I652" s="234"/>
      <c r="J652" s="234"/>
      <c r="K652" s="234"/>
      <c r="L652" s="234"/>
      <c r="M652" s="234"/>
      <c r="N652" s="234"/>
      <c r="O652" s="234"/>
      <c r="P652" s="234"/>
      <c r="Q652" s="234"/>
      <c r="R652" s="234"/>
      <c r="S652" s="234"/>
      <c r="T652" s="234"/>
      <c r="U652" s="234"/>
      <c r="V652" s="234"/>
      <c r="W652" s="234"/>
      <c r="X652" s="234"/>
      <c r="Y652" s="234"/>
      <c r="Z652" s="234"/>
      <c r="AA652" s="234"/>
      <c r="AB652" s="234"/>
      <c r="AC652" s="234"/>
      <c r="AD652" s="234"/>
      <c r="AE652" s="234"/>
      <c r="AF652" s="234"/>
    </row>
    <row r="653" spans="1:32" ht="25.35" customHeight="1">
      <c r="A653" s="236"/>
      <c r="D653" s="234"/>
      <c r="E653" s="234"/>
      <c r="F653" s="234"/>
      <c r="G653" s="234"/>
      <c r="H653" s="234"/>
      <c r="I653" s="234"/>
      <c r="J653" s="234"/>
      <c r="K653" s="234"/>
      <c r="L653" s="234"/>
      <c r="M653" s="234"/>
      <c r="N653" s="234"/>
      <c r="O653" s="234"/>
      <c r="P653" s="234"/>
      <c r="Q653" s="234"/>
      <c r="R653" s="234"/>
      <c r="S653" s="234"/>
      <c r="T653" s="234"/>
      <c r="U653" s="234"/>
      <c r="V653" s="234"/>
      <c r="W653" s="234"/>
      <c r="X653" s="234"/>
      <c r="Y653" s="234"/>
      <c r="Z653" s="234"/>
      <c r="AA653" s="234"/>
      <c r="AB653" s="234"/>
      <c r="AC653" s="234"/>
      <c r="AD653" s="234"/>
      <c r="AE653" s="234"/>
      <c r="AF653" s="234"/>
    </row>
    <row r="654" spans="1:32" ht="25.35" customHeight="1">
      <c r="A654" s="236"/>
      <c r="D654" s="234"/>
      <c r="E654" s="234"/>
      <c r="F654" s="234"/>
      <c r="G654" s="234"/>
      <c r="H654" s="234"/>
      <c r="I654" s="234"/>
      <c r="J654" s="234"/>
      <c r="K654" s="234"/>
      <c r="L654" s="234"/>
      <c r="M654" s="234"/>
      <c r="N654" s="234"/>
      <c r="O654" s="234"/>
      <c r="P654" s="234"/>
      <c r="Q654" s="234"/>
      <c r="R654" s="234"/>
      <c r="S654" s="234"/>
      <c r="T654" s="234"/>
      <c r="U654" s="234"/>
      <c r="V654" s="234"/>
      <c r="W654" s="234"/>
      <c r="X654" s="234"/>
      <c r="Y654" s="234"/>
      <c r="Z654" s="234"/>
      <c r="AA654" s="234"/>
      <c r="AB654" s="234"/>
      <c r="AC654" s="234"/>
      <c r="AD654" s="234"/>
      <c r="AE654" s="234"/>
      <c r="AF654" s="234"/>
    </row>
    <row r="655" spans="1:32" ht="25.35" customHeight="1">
      <c r="A655" s="236"/>
      <c r="D655" s="234"/>
      <c r="E655" s="234"/>
      <c r="F655" s="234"/>
      <c r="G655" s="234"/>
      <c r="H655" s="234"/>
      <c r="I655" s="234"/>
      <c r="J655" s="234"/>
      <c r="K655" s="234"/>
      <c r="L655" s="234"/>
      <c r="M655" s="234"/>
      <c r="N655" s="234"/>
      <c r="O655" s="234"/>
      <c r="P655" s="234"/>
      <c r="Q655" s="234"/>
      <c r="R655" s="234"/>
      <c r="S655" s="234"/>
      <c r="T655" s="234"/>
      <c r="U655" s="234"/>
      <c r="V655" s="234"/>
      <c r="W655" s="234"/>
      <c r="X655" s="234"/>
      <c r="Y655" s="234"/>
      <c r="Z655" s="234"/>
      <c r="AA655" s="234"/>
      <c r="AB655" s="234"/>
      <c r="AC655" s="234"/>
      <c r="AD655" s="234"/>
      <c r="AE655" s="234"/>
      <c r="AF655" s="234"/>
    </row>
    <row r="656" spans="1:32" ht="25.35" customHeight="1">
      <c r="A656" s="236"/>
      <c r="D656" s="234"/>
      <c r="E656" s="234"/>
      <c r="F656" s="234"/>
      <c r="G656" s="234"/>
      <c r="H656" s="234"/>
      <c r="I656" s="234"/>
      <c r="J656" s="234"/>
      <c r="K656" s="234"/>
      <c r="L656" s="234"/>
      <c r="M656" s="234"/>
      <c r="N656" s="234"/>
      <c r="O656" s="234"/>
      <c r="P656" s="234"/>
      <c r="Q656" s="234"/>
      <c r="R656" s="234"/>
      <c r="S656" s="234"/>
      <c r="T656" s="234"/>
      <c r="U656" s="234"/>
      <c r="V656" s="234"/>
      <c r="W656" s="234"/>
      <c r="X656" s="234"/>
      <c r="Y656" s="234"/>
      <c r="Z656" s="234"/>
      <c r="AA656" s="234"/>
      <c r="AB656" s="234"/>
      <c r="AC656" s="234"/>
      <c r="AD656" s="234"/>
      <c r="AE656" s="234"/>
      <c r="AF656" s="234"/>
    </row>
    <row r="657" spans="1:32" ht="25.35" customHeight="1">
      <c r="A657" s="236"/>
      <c r="D657" s="234"/>
      <c r="E657" s="234"/>
      <c r="F657" s="234"/>
      <c r="G657" s="234"/>
      <c r="H657" s="234"/>
      <c r="I657" s="234"/>
      <c r="J657" s="234"/>
      <c r="K657" s="234"/>
      <c r="L657" s="234"/>
      <c r="M657" s="234"/>
      <c r="N657" s="234"/>
      <c r="O657" s="234"/>
      <c r="P657" s="234"/>
      <c r="Q657" s="234"/>
      <c r="R657" s="234"/>
      <c r="S657" s="234"/>
      <c r="T657" s="234"/>
      <c r="U657" s="234"/>
      <c r="V657" s="234"/>
      <c r="W657" s="234"/>
      <c r="X657" s="234"/>
      <c r="Y657" s="234"/>
      <c r="Z657" s="234"/>
      <c r="AA657" s="234"/>
      <c r="AB657" s="234"/>
      <c r="AC657" s="234"/>
      <c r="AD657" s="234"/>
      <c r="AE657" s="234"/>
      <c r="AF657" s="234"/>
    </row>
    <row r="658" spans="1:32" ht="25.35" customHeight="1">
      <c r="A658" s="236"/>
      <c r="D658" s="234"/>
      <c r="E658" s="234"/>
      <c r="F658" s="234"/>
      <c r="G658" s="234"/>
      <c r="H658" s="234"/>
      <c r="I658" s="234"/>
      <c r="J658" s="234"/>
      <c r="K658" s="234"/>
      <c r="L658" s="234"/>
      <c r="M658" s="234"/>
      <c r="N658" s="234"/>
      <c r="O658" s="234"/>
      <c r="P658" s="234"/>
      <c r="Q658" s="234"/>
      <c r="R658" s="234"/>
      <c r="S658" s="234"/>
      <c r="T658" s="234"/>
      <c r="U658" s="234"/>
      <c r="V658" s="234"/>
      <c r="W658" s="234"/>
      <c r="X658" s="234"/>
      <c r="Y658" s="234"/>
      <c r="Z658" s="234"/>
      <c r="AA658" s="234"/>
      <c r="AB658" s="234"/>
      <c r="AC658" s="234"/>
      <c r="AD658" s="234"/>
      <c r="AE658" s="234"/>
      <c r="AF658" s="234"/>
    </row>
    <row r="659" spans="1:32" ht="25.35" customHeight="1">
      <c r="A659" s="236"/>
      <c r="D659" s="234"/>
      <c r="E659" s="234"/>
      <c r="F659" s="234"/>
      <c r="G659" s="234"/>
      <c r="H659" s="234"/>
      <c r="I659" s="234"/>
      <c r="J659" s="234"/>
      <c r="K659" s="234"/>
      <c r="L659" s="234"/>
      <c r="M659" s="234"/>
      <c r="N659" s="234"/>
      <c r="O659" s="234"/>
      <c r="P659" s="234"/>
      <c r="Q659" s="234"/>
      <c r="R659" s="234"/>
      <c r="S659" s="234"/>
      <c r="T659" s="234"/>
      <c r="U659" s="234"/>
      <c r="V659" s="234"/>
      <c r="W659" s="234"/>
      <c r="X659" s="234"/>
      <c r="Y659" s="234"/>
      <c r="Z659" s="234"/>
      <c r="AA659" s="234"/>
      <c r="AB659" s="234"/>
      <c r="AC659" s="234"/>
      <c r="AD659" s="234"/>
      <c r="AE659" s="234"/>
      <c r="AF659" s="234"/>
    </row>
    <row r="660" spans="1:32" ht="25.35" customHeight="1">
      <c r="A660" s="236"/>
      <c r="D660" s="234"/>
      <c r="E660" s="234"/>
      <c r="F660" s="234"/>
      <c r="G660" s="234"/>
      <c r="H660" s="234"/>
      <c r="I660" s="234"/>
      <c r="J660" s="234"/>
      <c r="K660" s="234"/>
      <c r="L660" s="234"/>
      <c r="M660" s="234"/>
      <c r="N660" s="234"/>
      <c r="O660" s="234"/>
      <c r="P660" s="234"/>
      <c r="Q660" s="234"/>
      <c r="R660" s="234"/>
      <c r="S660" s="234"/>
      <c r="T660" s="234"/>
      <c r="U660" s="234"/>
      <c r="V660" s="234"/>
      <c r="W660" s="234"/>
      <c r="X660" s="234"/>
      <c r="Y660" s="234"/>
      <c r="Z660" s="234"/>
      <c r="AA660" s="234"/>
      <c r="AB660" s="234"/>
      <c r="AC660" s="234"/>
      <c r="AD660" s="234"/>
      <c r="AE660" s="234"/>
      <c r="AF660" s="234"/>
    </row>
    <row r="661" spans="1:32" ht="25.35" customHeight="1">
      <c r="A661" s="236"/>
      <c r="D661" s="234"/>
      <c r="E661" s="234"/>
      <c r="F661" s="234"/>
      <c r="G661" s="234"/>
      <c r="H661" s="234"/>
      <c r="I661" s="234"/>
      <c r="J661" s="234"/>
      <c r="K661" s="234"/>
      <c r="L661" s="234"/>
      <c r="M661" s="234"/>
      <c r="N661" s="234"/>
      <c r="O661" s="234"/>
      <c r="P661" s="234"/>
      <c r="Q661" s="234"/>
      <c r="R661" s="234"/>
      <c r="S661" s="234"/>
      <c r="T661" s="234"/>
      <c r="U661" s="234"/>
      <c r="V661" s="234"/>
      <c r="W661" s="234"/>
      <c r="X661" s="234"/>
      <c r="Y661" s="234"/>
      <c r="Z661" s="234"/>
      <c r="AA661" s="234"/>
      <c r="AB661" s="234"/>
      <c r="AC661" s="234"/>
      <c r="AD661" s="234"/>
      <c r="AE661" s="234"/>
      <c r="AF661" s="234"/>
    </row>
    <row r="662" spans="1:32" ht="25.35" customHeight="1">
      <c r="A662" s="236"/>
      <c r="D662" s="234"/>
      <c r="E662" s="234"/>
      <c r="F662" s="234"/>
      <c r="G662" s="234"/>
      <c r="H662" s="234"/>
      <c r="I662" s="234"/>
      <c r="J662" s="234"/>
      <c r="K662" s="234"/>
      <c r="L662" s="234"/>
      <c r="M662" s="234"/>
      <c r="N662" s="234"/>
      <c r="O662" s="234"/>
      <c r="P662" s="234"/>
      <c r="Q662" s="234"/>
      <c r="R662" s="234"/>
      <c r="S662" s="234"/>
      <c r="T662" s="234"/>
      <c r="U662" s="234"/>
      <c r="V662" s="234"/>
      <c r="W662" s="234"/>
      <c r="X662" s="234"/>
      <c r="Y662" s="234"/>
      <c r="Z662" s="234"/>
      <c r="AA662" s="234"/>
      <c r="AB662" s="234"/>
      <c r="AC662" s="234"/>
      <c r="AD662" s="234"/>
      <c r="AE662" s="234"/>
      <c r="AF662" s="234"/>
    </row>
    <row r="663" spans="1:32" ht="25.35" customHeight="1">
      <c r="A663" s="236"/>
      <c r="D663" s="234"/>
      <c r="E663" s="234"/>
      <c r="F663" s="234"/>
      <c r="G663" s="234"/>
      <c r="H663" s="234"/>
      <c r="I663" s="234"/>
      <c r="J663" s="234"/>
      <c r="K663" s="234"/>
      <c r="L663" s="234"/>
      <c r="M663" s="234"/>
      <c r="N663" s="234"/>
      <c r="O663" s="234"/>
      <c r="P663" s="234"/>
      <c r="Q663" s="234"/>
      <c r="R663" s="234"/>
      <c r="S663" s="234"/>
      <c r="T663" s="234"/>
      <c r="U663" s="234"/>
      <c r="V663" s="234"/>
      <c r="W663" s="234"/>
      <c r="X663" s="234"/>
      <c r="Y663" s="234"/>
      <c r="Z663" s="234"/>
      <c r="AA663" s="234"/>
      <c r="AB663" s="234"/>
      <c r="AC663" s="234"/>
      <c r="AD663" s="234"/>
      <c r="AE663" s="234"/>
      <c r="AF663" s="234"/>
    </row>
    <row r="664" spans="1:32" ht="25.35" customHeight="1">
      <c r="A664" s="236"/>
      <c r="D664" s="234"/>
      <c r="E664" s="234"/>
      <c r="F664" s="234"/>
      <c r="G664" s="234"/>
      <c r="H664" s="234"/>
      <c r="I664" s="234"/>
      <c r="J664" s="234"/>
      <c r="K664" s="234"/>
      <c r="L664" s="234"/>
      <c r="M664" s="234"/>
      <c r="N664" s="234"/>
      <c r="O664" s="234"/>
      <c r="P664" s="234"/>
      <c r="Q664" s="234"/>
      <c r="R664" s="234"/>
      <c r="S664" s="234"/>
      <c r="T664" s="234"/>
      <c r="U664" s="234"/>
      <c r="V664" s="234"/>
      <c r="W664" s="234"/>
      <c r="X664" s="234"/>
      <c r="Y664" s="234"/>
      <c r="Z664" s="234"/>
      <c r="AA664" s="234"/>
      <c r="AB664" s="234"/>
      <c r="AC664" s="234"/>
      <c r="AD664" s="234"/>
      <c r="AE664" s="234"/>
      <c r="AF664" s="234"/>
    </row>
    <row r="665" spans="1:32" ht="25.35" customHeight="1">
      <c r="A665" s="236"/>
      <c r="D665" s="234"/>
      <c r="E665" s="234"/>
      <c r="F665" s="234"/>
      <c r="G665" s="234"/>
      <c r="H665" s="234"/>
      <c r="I665" s="234"/>
      <c r="J665" s="234"/>
      <c r="K665" s="234"/>
      <c r="L665" s="234"/>
      <c r="M665" s="234"/>
      <c r="N665" s="234"/>
      <c r="O665" s="234"/>
      <c r="P665" s="234"/>
      <c r="Q665" s="234"/>
      <c r="R665" s="234"/>
      <c r="S665" s="234"/>
      <c r="T665" s="234"/>
      <c r="U665" s="234"/>
      <c r="V665" s="234"/>
      <c r="W665" s="234"/>
      <c r="X665" s="234"/>
      <c r="Y665" s="234"/>
      <c r="Z665" s="234"/>
      <c r="AA665" s="234"/>
      <c r="AB665" s="234"/>
      <c r="AC665" s="234"/>
      <c r="AD665" s="234"/>
      <c r="AE665" s="234"/>
      <c r="AF665" s="234"/>
    </row>
    <row r="666" spans="1:32" ht="25.35" customHeight="1">
      <c r="A666" s="236"/>
      <c r="D666" s="234"/>
      <c r="E666" s="234"/>
      <c r="F666" s="234"/>
      <c r="G666" s="234"/>
      <c r="H666" s="234"/>
      <c r="I666" s="234"/>
      <c r="J666" s="234"/>
      <c r="K666" s="234"/>
      <c r="L666" s="234"/>
      <c r="M666" s="234"/>
      <c r="N666" s="234"/>
      <c r="O666" s="234"/>
      <c r="P666" s="234"/>
      <c r="Q666" s="234"/>
      <c r="R666" s="234"/>
      <c r="S666" s="234"/>
      <c r="T666" s="234"/>
      <c r="U666" s="234"/>
      <c r="V666" s="234"/>
      <c r="W666" s="234"/>
      <c r="X666" s="234"/>
      <c r="Y666" s="234"/>
      <c r="Z666" s="234"/>
      <c r="AA666" s="234"/>
      <c r="AB666" s="234"/>
      <c r="AC666" s="234"/>
      <c r="AD666" s="234"/>
      <c r="AE666" s="234"/>
      <c r="AF666" s="234"/>
    </row>
    <row r="667" spans="1:32" ht="25.35" customHeight="1">
      <c r="A667" s="236"/>
      <c r="D667" s="234"/>
      <c r="E667" s="234"/>
      <c r="F667" s="234"/>
      <c r="G667" s="234"/>
      <c r="H667" s="234"/>
      <c r="I667" s="234"/>
      <c r="J667" s="234"/>
      <c r="K667" s="234"/>
      <c r="L667" s="234"/>
      <c r="M667" s="234"/>
      <c r="N667" s="234"/>
      <c r="O667" s="234"/>
      <c r="P667" s="234"/>
      <c r="Q667" s="234"/>
      <c r="R667" s="234"/>
      <c r="S667" s="234"/>
      <c r="T667" s="234"/>
      <c r="U667" s="234"/>
      <c r="V667" s="234"/>
      <c r="W667" s="234"/>
      <c r="X667" s="234"/>
      <c r="Y667" s="234"/>
      <c r="Z667" s="234"/>
      <c r="AA667" s="234"/>
      <c r="AB667" s="234"/>
      <c r="AC667" s="234"/>
      <c r="AD667" s="234"/>
      <c r="AE667" s="234"/>
      <c r="AF667" s="234"/>
    </row>
    <row r="668" spans="1:32" ht="25.35" customHeight="1">
      <c r="A668" s="236"/>
      <c r="D668" s="234"/>
      <c r="E668" s="234"/>
      <c r="F668" s="234"/>
      <c r="G668" s="234"/>
      <c r="H668" s="234"/>
      <c r="I668" s="234"/>
      <c r="J668" s="234"/>
      <c r="K668" s="234"/>
      <c r="L668" s="234"/>
      <c r="M668" s="234"/>
      <c r="N668" s="234"/>
      <c r="O668" s="234"/>
      <c r="P668" s="234"/>
      <c r="Q668" s="234"/>
      <c r="R668" s="234"/>
      <c r="S668" s="234"/>
      <c r="T668" s="234"/>
      <c r="U668" s="234"/>
      <c r="V668" s="234"/>
      <c r="W668" s="234"/>
      <c r="X668" s="234"/>
      <c r="Y668" s="234"/>
      <c r="Z668" s="234"/>
      <c r="AA668" s="234"/>
      <c r="AB668" s="234"/>
      <c r="AC668" s="234"/>
      <c r="AD668" s="234"/>
      <c r="AE668" s="234"/>
      <c r="AF668" s="234"/>
    </row>
    <row r="669" spans="1:32" ht="25.35" customHeight="1">
      <c r="A669" s="236"/>
      <c r="D669" s="234"/>
      <c r="E669" s="234"/>
      <c r="F669" s="234"/>
      <c r="G669" s="234"/>
      <c r="H669" s="234"/>
      <c r="I669" s="234"/>
      <c r="J669" s="234"/>
      <c r="K669" s="234"/>
      <c r="L669" s="234"/>
      <c r="M669" s="234"/>
      <c r="N669" s="234"/>
      <c r="O669" s="234"/>
      <c r="P669" s="234"/>
      <c r="Q669" s="234"/>
      <c r="R669" s="234"/>
      <c r="S669" s="234"/>
      <c r="T669" s="234"/>
      <c r="U669" s="234"/>
      <c r="V669" s="234"/>
      <c r="W669" s="234"/>
      <c r="X669" s="234"/>
      <c r="Y669" s="234"/>
      <c r="Z669" s="234"/>
      <c r="AA669" s="234"/>
      <c r="AB669" s="234"/>
      <c r="AC669" s="234"/>
      <c r="AD669" s="234"/>
      <c r="AE669" s="234"/>
      <c r="AF669" s="234"/>
    </row>
    <row r="670" spans="1:32" ht="25.35" customHeight="1">
      <c r="A670" s="236"/>
      <c r="D670" s="234"/>
      <c r="E670" s="234"/>
      <c r="F670" s="234"/>
      <c r="G670" s="234"/>
      <c r="H670" s="234"/>
      <c r="I670" s="234"/>
      <c r="J670" s="234"/>
      <c r="K670" s="234"/>
      <c r="L670" s="234"/>
      <c r="M670" s="234"/>
      <c r="N670" s="234"/>
      <c r="O670" s="234"/>
      <c r="P670" s="234"/>
      <c r="Q670" s="234"/>
      <c r="R670" s="234"/>
      <c r="S670" s="234"/>
      <c r="T670" s="234"/>
      <c r="U670" s="234"/>
      <c r="V670" s="234"/>
      <c r="W670" s="234"/>
      <c r="X670" s="234"/>
      <c r="Y670" s="234"/>
      <c r="Z670" s="234"/>
      <c r="AA670" s="234"/>
      <c r="AB670" s="234"/>
      <c r="AC670" s="234"/>
      <c r="AD670" s="234"/>
      <c r="AE670" s="234"/>
      <c r="AF670" s="234"/>
    </row>
    <row r="671" spans="1:32" ht="25.35" customHeight="1">
      <c r="A671" s="236"/>
      <c r="D671" s="234"/>
      <c r="E671" s="234"/>
      <c r="F671" s="234"/>
      <c r="G671" s="234"/>
      <c r="H671" s="234"/>
      <c r="I671" s="234"/>
      <c r="J671" s="234"/>
      <c r="K671" s="234"/>
      <c r="L671" s="234"/>
      <c r="M671" s="234"/>
      <c r="N671" s="234"/>
      <c r="O671" s="234"/>
      <c r="P671" s="234"/>
      <c r="Q671" s="234"/>
      <c r="R671" s="234"/>
      <c r="S671" s="234"/>
      <c r="T671" s="234"/>
      <c r="U671" s="234"/>
      <c r="V671" s="234"/>
      <c r="W671" s="234"/>
      <c r="X671" s="234"/>
      <c r="Y671" s="234"/>
      <c r="Z671" s="234"/>
      <c r="AA671" s="234"/>
      <c r="AB671" s="234"/>
      <c r="AC671" s="234"/>
      <c r="AD671" s="234"/>
      <c r="AE671" s="234"/>
      <c r="AF671" s="234"/>
    </row>
    <row r="672" spans="1:32" ht="25.35" customHeight="1">
      <c r="A672" s="236"/>
      <c r="D672" s="234"/>
      <c r="E672" s="234"/>
      <c r="F672" s="234"/>
      <c r="G672" s="234"/>
      <c r="H672" s="234"/>
      <c r="I672" s="234"/>
      <c r="J672" s="234"/>
      <c r="K672" s="234"/>
      <c r="L672" s="234"/>
      <c r="M672" s="234"/>
      <c r="N672" s="234"/>
      <c r="O672" s="234"/>
      <c r="P672" s="234"/>
      <c r="Q672" s="234"/>
      <c r="R672" s="234"/>
      <c r="S672" s="234"/>
      <c r="T672" s="234"/>
      <c r="U672" s="234"/>
      <c r="V672" s="234"/>
      <c r="W672" s="234"/>
      <c r="X672" s="234"/>
      <c r="Y672" s="234"/>
      <c r="Z672" s="234"/>
      <c r="AA672" s="234"/>
      <c r="AB672" s="234"/>
      <c r="AC672" s="234"/>
      <c r="AD672" s="234"/>
      <c r="AE672" s="234"/>
      <c r="AF672" s="234"/>
    </row>
    <row r="673" spans="1:32" ht="25.35" customHeight="1">
      <c r="A673" s="236"/>
      <c r="D673" s="234"/>
      <c r="E673" s="234"/>
      <c r="F673" s="234"/>
      <c r="G673" s="234"/>
      <c r="H673" s="234"/>
      <c r="I673" s="234"/>
      <c r="J673" s="234"/>
      <c r="K673" s="234"/>
      <c r="L673" s="234"/>
      <c r="M673" s="234"/>
      <c r="N673" s="234"/>
      <c r="O673" s="234"/>
      <c r="P673" s="234"/>
      <c r="Q673" s="234"/>
      <c r="R673" s="234"/>
      <c r="S673" s="234"/>
      <c r="T673" s="234"/>
      <c r="U673" s="234"/>
      <c r="V673" s="234"/>
      <c r="W673" s="234"/>
      <c r="X673" s="234"/>
      <c r="Y673" s="234"/>
      <c r="Z673" s="234"/>
      <c r="AA673" s="234"/>
      <c r="AB673" s="234"/>
      <c r="AC673" s="234"/>
      <c r="AD673" s="234"/>
      <c r="AE673" s="234"/>
      <c r="AF673" s="234"/>
    </row>
    <row r="674" spans="1:32" ht="25.35" customHeight="1">
      <c r="A674" s="236"/>
      <c r="D674" s="234"/>
      <c r="E674" s="234"/>
      <c r="F674" s="234"/>
      <c r="G674" s="234"/>
      <c r="H674" s="234"/>
      <c r="I674" s="234"/>
      <c r="J674" s="234"/>
      <c r="K674" s="234"/>
      <c r="L674" s="234"/>
      <c r="M674" s="234"/>
      <c r="N674" s="234"/>
      <c r="O674" s="234"/>
      <c r="P674" s="234"/>
      <c r="Q674" s="234"/>
      <c r="R674" s="234"/>
      <c r="S674" s="234"/>
      <c r="T674" s="234"/>
      <c r="U674" s="234"/>
      <c r="V674" s="234"/>
      <c r="W674" s="234"/>
      <c r="X674" s="234"/>
      <c r="Y674" s="234"/>
      <c r="Z674" s="234"/>
      <c r="AA674" s="234"/>
      <c r="AB674" s="234"/>
      <c r="AC674" s="234"/>
      <c r="AD674" s="234"/>
      <c r="AE674" s="234"/>
      <c r="AF674" s="234"/>
    </row>
    <row r="675" spans="1:32" ht="25.35" customHeight="1">
      <c r="A675" s="236"/>
      <c r="D675" s="234"/>
      <c r="E675" s="234"/>
      <c r="F675" s="234"/>
      <c r="G675" s="234"/>
      <c r="H675" s="234"/>
      <c r="I675" s="234"/>
      <c r="J675" s="234"/>
      <c r="K675" s="234"/>
      <c r="L675" s="234"/>
      <c r="M675" s="234"/>
      <c r="N675" s="234"/>
      <c r="O675" s="234"/>
      <c r="P675" s="234"/>
      <c r="Q675" s="234"/>
      <c r="R675" s="234"/>
      <c r="S675" s="234"/>
      <c r="T675" s="234"/>
      <c r="U675" s="234"/>
      <c r="V675" s="234"/>
      <c r="W675" s="234"/>
      <c r="X675" s="234"/>
      <c r="Y675" s="234"/>
      <c r="Z675" s="234"/>
      <c r="AA675" s="234"/>
      <c r="AB675" s="234"/>
      <c r="AC675" s="234"/>
      <c r="AD675" s="234"/>
      <c r="AE675" s="234"/>
      <c r="AF675" s="234"/>
    </row>
    <row r="676" spans="1:32" ht="25.35" customHeight="1">
      <c r="A676" s="236"/>
      <c r="D676" s="234"/>
      <c r="E676" s="234"/>
      <c r="F676" s="234"/>
      <c r="G676" s="234"/>
      <c r="H676" s="234"/>
      <c r="I676" s="234"/>
      <c r="J676" s="234"/>
      <c r="K676" s="234"/>
      <c r="L676" s="234"/>
      <c r="M676" s="234"/>
      <c r="N676" s="234"/>
      <c r="O676" s="234"/>
      <c r="P676" s="234"/>
      <c r="Q676" s="234"/>
      <c r="R676" s="234"/>
      <c r="S676" s="234"/>
      <c r="T676" s="234"/>
      <c r="U676" s="234"/>
      <c r="V676" s="234"/>
      <c r="W676" s="234"/>
      <c r="X676" s="234"/>
      <c r="Y676" s="234"/>
      <c r="Z676" s="234"/>
      <c r="AA676" s="234"/>
      <c r="AB676" s="234"/>
      <c r="AC676" s="234"/>
      <c r="AD676" s="234"/>
      <c r="AE676" s="234"/>
      <c r="AF676" s="234"/>
    </row>
    <row r="677" spans="1:32" ht="25.35" customHeight="1">
      <c r="A677" s="236"/>
      <c r="D677" s="234"/>
      <c r="E677" s="234"/>
      <c r="F677" s="234"/>
      <c r="G677" s="234"/>
      <c r="H677" s="234"/>
      <c r="I677" s="234"/>
      <c r="J677" s="234"/>
      <c r="K677" s="234"/>
      <c r="L677" s="234"/>
      <c r="M677" s="234"/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  <c r="X677" s="234"/>
      <c r="Y677" s="234"/>
      <c r="Z677" s="234"/>
      <c r="AA677" s="234"/>
      <c r="AB677" s="234"/>
      <c r="AC677" s="234"/>
      <c r="AD677" s="234"/>
      <c r="AE677" s="234"/>
      <c r="AF677" s="234"/>
    </row>
    <row r="678" spans="1:32" ht="25.35" customHeight="1">
      <c r="A678" s="236"/>
      <c r="D678" s="234"/>
      <c r="E678" s="234"/>
      <c r="F678" s="234"/>
      <c r="G678" s="234"/>
      <c r="H678" s="234"/>
      <c r="I678" s="234"/>
      <c r="J678" s="234"/>
      <c r="K678" s="234"/>
      <c r="L678" s="234"/>
      <c r="M678" s="234"/>
      <c r="N678" s="234"/>
      <c r="O678" s="234"/>
      <c r="P678" s="234"/>
      <c r="Q678" s="234"/>
      <c r="R678" s="234"/>
      <c r="S678" s="234"/>
      <c r="T678" s="234"/>
      <c r="U678" s="234"/>
      <c r="V678" s="234"/>
      <c r="W678" s="234"/>
      <c r="X678" s="234"/>
      <c r="Y678" s="234"/>
      <c r="Z678" s="234"/>
      <c r="AA678" s="234"/>
      <c r="AB678" s="234"/>
      <c r="AC678" s="234"/>
      <c r="AD678" s="234"/>
      <c r="AE678" s="234"/>
      <c r="AF678" s="234"/>
    </row>
    <row r="679" spans="1:32" ht="25.35" customHeight="1">
      <c r="A679" s="236"/>
      <c r="D679" s="234"/>
      <c r="E679" s="234"/>
      <c r="F679" s="234"/>
      <c r="G679" s="234"/>
      <c r="H679" s="234"/>
      <c r="I679" s="234"/>
      <c r="J679" s="234"/>
      <c r="K679" s="234"/>
      <c r="L679" s="234"/>
      <c r="M679" s="234"/>
      <c r="N679" s="234"/>
      <c r="O679" s="234"/>
      <c r="P679" s="234"/>
      <c r="Q679" s="234"/>
      <c r="R679" s="234"/>
      <c r="S679" s="234"/>
      <c r="T679" s="234"/>
      <c r="U679" s="234"/>
      <c r="V679" s="234"/>
      <c r="W679" s="234"/>
      <c r="X679" s="234"/>
      <c r="Y679" s="234"/>
      <c r="Z679" s="234"/>
      <c r="AA679" s="234"/>
      <c r="AB679" s="234"/>
      <c r="AC679" s="234"/>
      <c r="AD679" s="234"/>
      <c r="AE679" s="234"/>
      <c r="AF679" s="234"/>
    </row>
    <row r="680" spans="1:32" ht="25.35" customHeight="1">
      <c r="A680" s="236"/>
      <c r="D680" s="234"/>
      <c r="E680" s="234"/>
      <c r="F680" s="234"/>
      <c r="G680" s="234"/>
      <c r="H680" s="234"/>
      <c r="I680" s="234"/>
      <c r="J680" s="234"/>
      <c r="K680" s="234"/>
      <c r="L680" s="234"/>
      <c r="M680" s="234"/>
      <c r="N680" s="234"/>
      <c r="O680" s="234"/>
      <c r="P680" s="234"/>
      <c r="Q680" s="234"/>
      <c r="R680" s="234"/>
      <c r="S680" s="234"/>
      <c r="T680" s="234"/>
      <c r="U680" s="234"/>
      <c r="V680" s="234"/>
      <c r="W680" s="234"/>
      <c r="X680" s="234"/>
      <c r="Y680" s="234"/>
      <c r="Z680" s="234"/>
      <c r="AA680" s="234"/>
      <c r="AB680" s="234"/>
      <c r="AC680" s="234"/>
      <c r="AD680" s="234"/>
      <c r="AE680" s="234"/>
      <c r="AF680" s="234"/>
    </row>
    <row r="681" spans="1:32" ht="25.35" customHeight="1">
      <c r="A681" s="236"/>
      <c r="D681" s="234"/>
      <c r="E681" s="234"/>
      <c r="F681" s="234"/>
      <c r="G681" s="234"/>
      <c r="H681" s="234"/>
      <c r="I681" s="234"/>
      <c r="J681" s="234"/>
      <c r="K681" s="234"/>
      <c r="L681" s="234"/>
      <c r="M681" s="234"/>
      <c r="N681" s="234"/>
      <c r="O681" s="234"/>
      <c r="P681" s="234"/>
      <c r="Q681" s="234"/>
      <c r="R681" s="234"/>
      <c r="S681" s="234"/>
      <c r="T681" s="234"/>
      <c r="U681" s="234"/>
      <c r="V681" s="234"/>
      <c r="W681" s="234"/>
      <c r="X681" s="234"/>
      <c r="Y681" s="234"/>
      <c r="Z681" s="234"/>
      <c r="AA681" s="234"/>
      <c r="AB681" s="234"/>
      <c r="AC681" s="234"/>
      <c r="AD681" s="234"/>
      <c r="AE681" s="234"/>
      <c r="AF681" s="234"/>
    </row>
    <row r="682" spans="1:32" ht="25.35" customHeight="1">
      <c r="A682" s="236"/>
      <c r="D682" s="234"/>
      <c r="E682" s="234"/>
      <c r="F682" s="234"/>
      <c r="G682" s="234"/>
      <c r="H682" s="234"/>
      <c r="I682" s="234"/>
      <c r="J682" s="234"/>
      <c r="K682" s="234"/>
      <c r="L682" s="234"/>
      <c r="M682" s="234"/>
      <c r="N682" s="234"/>
      <c r="O682" s="234"/>
      <c r="P682" s="234"/>
      <c r="Q682" s="234"/>
      <c r="R682" s="234"/>
      <c r="S682" s="234"/>
      <c r="T682" s="234"/>
      <c r="U682" s="234"/>
      <c r="V682" s="234"/>
      <c r="W682" s="234"/>
      <c r="X682" s="234"/>
      <c r="Y682" s="234"/>
      <c r="Z682" s="234"/>
      <c r="AA682" s="234"/>
      <c r="AB682" s="234"/>
      <c r="AC682" s="234"/>
      <c r="AD682" s="234"/>
      <c r="AE682" s="234"/>
      <c r="AF682" s="234"/>
    </row>
    <row r="683" spans="1:32" ht="25.35" customHeight="1">
      <c r="A683" s="236"/>
      <c r="D683" s="234"/>
      <c r="E683" s="234"/>
      <c r="F683" s="234"/>
      <c r="G683" s="234"/>
      <c r="H683" s="234"/>
      <c r="I683" s="234"/>
      <c r="J683" s="234"/>
      <c r="K683" s="234"/>
      <c r="L683" s="234"/>
      <c r="M683" s="234"/>
      <c r="N683" s="234"/>
      <c r="O683" s="234"/>
      <c r="P683" s="234"/>
      <c r="Q683" s="234"/>
      <c r="R683" s="234"/>
      <c r="S683" s="234"/>
      <c r="T683" s="234"/>
      <c r="U683" s="234"/>
      <c r="V683" s="234"/>
      <c r="W683" s="234"/>
      <c r="X683" s="234"/>
      <c r="Y683" s="234"/>
      <c r="Z683" s="234"/>
      <c r="AA683" s="234"/>
      <c r="AB683" s="234"/>
      <c r="AC683" s="234"/>
      <c r="AD683" s="234"/>
      <c r="AE683" s="234"/>
      <c r="AF683" s="234"/>
    </row>
    <row r="684" spans="1:32" ht="25.35" customHeight="1">
      <c r="A684" s="236"/>
      <c r="D684" s="234"/>
      <c r="E684" s="234"/>
      <c r="F684" s="234"/>
      <c r="G684" s="234"/>
      <c r="H684" s="234"/>
      <c r="I684" s="234"/>
      <c r="J684" s="234"/>
      <c r="K684" s="234"/>
      <c r="L684" s="234"/>
      <c r="M684" s="234"/>
      <c r="N684" s="234"/>
      <c r="O684" s="234"/>
      <c r="P684" s="234"/>
      <c r="Q684" s="234"/>
      <c r="R684" s="234"/>
      <c r="S684" s="234"/>
      <c r="T684" s="234"/>
      <c r="U684" s="234"/>
      <c r="V684" s="234"/>
      <c r="W684" s="234"/>
      <c r="X684" s="234"/>
      <c r="Y684" s="234"/>
      <c r="Z684" s="234"/>
      <c r="AA684" s="234"/>
      <c r="AB684" s="234"/>
      <c r="AC684" s="234"/>
      <c r="AD684" s="234"/>
      <c r="AE684" s="234"/>
      <c r="AF684" s="234"/>
    </row>
    <row r="685" spans="1:32" ht="25.35" customHeight="1">
      <c r="A685" s="236"/>
      <c r="D685" s="234"/>
      <c r="E685" s="234"/>
      <c r="F685" s="234"/>
      <c r="G685" s="234"/>
      <c r="H685" s="234"/>
      <c r="I685" s="234"/>
      <c r="J685" s="234"/>
      <c r="K685" s="234"/>
      <c r="L685" s="234"/>
      <c r="M685" s="234"/>
      <c r="N685" s="234"/>
      <c r="O685" s="234"/>
      <c r="P685" s="234"/>
      <c r="Q685" s="234"/>
      <c r="R685" s="234"/>
      <c r="S685" s="234"/>
      <c r="T685" s="234"/>
      <c r="U685" s="234"/>
      <c r="V685" s="234"/>
      <c r="W685" s="234"/>
      <c r="X685" s="234"/>
      <c r="Y685" s="234"/>
      <c r="Z685" s="234"/>
      <c r="AA685" s="234"/>
      <c r="AB685" s="234"/>
      <c r="AC685" s="234"/>
      <c r="AD685" s="234"/>
      <c r="AE685" s="234"/>
      <c r="AF685" s="234"/>
    </row>
    <row r="686" spans="1:32" ht="25.35" customHeight="1">
      <c r="A686" s="236"/>
      <c r="D686" s="234"/>
      <c r="E686" s="234"/>
      <c r="F686" s="234"/>
      <c r="G686" s="234"/>
      <c r="H686" s="234"/>
      <c r="I686" s="234"/>
      <c r="J686" s="234"/>
      <c r="K686" s="234"/>
      <c r="L686" s="234"/>
      <c r="M686" s="234"/>
      <c r="N686" s="234"/>
      <c r="O686" s="234"/>
      <c r="P686" s="234"/>
      <c r="Q686" s="234"/>
      <c r="R686" s="234"/>
      <c r="S686" s="234"/>
      <c r="T686" s="234"/>
      <c r="U686" s="234"/>
      <c r="V686" s="234"/>
      <c r="W686" s="234"/>
      <c r="X686" s="234"/>
      <c r="Y686" s="234"/>
      <c r="Z686" s="234"/>
      <c r="AA686" s="234"/>
      <c r="AB686" s="234"/>
      <c r="AC686" s="234"/>
      <c r="AD686" s="234"/>
      <c r="AE686" s="234"/>
      <c r="AF686" s="234"/>
    </row>
    <row r="687" spans="1:32" ht="25.35" customHeight="1">
      <c r="A687" s="236"/>
      <c r="D687" s="234"/>
      <c r="E687" s="234"/>
      <c r="F687" s="234"/>
      <c r="G687" s="234"/>
      <c r="H687" s="234"/>
      <c r="I687" s="234"/>
      <c r="J687" s="234"/>
      <c r="K687" s="234"/>
      <c r="L687" s="234"/>
      <c r="M687" s="234"/>
      <c r="N687" s="234"/>
      <c r="O687" s="234"/>
      <c r="P687" s="234"/>
      <c r="Q687" s="234"/>
      <c r="R687" s="234"/>
      <c r="S687" s="234"/>
      <c r="T687" s="234"/>
      <c r="U687" s="234"/>
      <c r="V687" s="234"/>
      <c r="W687" s="234"/>
      <c r="X687" s="234"/>
      <c r="Y687" s="234"/>
      <c r="Z687" s="234"/>
      <c r="AA687" s="234"/>
      <c r="AB687" s="234"/>
      <c r="AC687" s="234"/>
      <c r="AD687" s="234"/>
      <c r="AE687" s="234"/>
      <c r="AF687" s="234"/>
    </row>
    <row r="688" spans="1:32" ht="25.35" customHeight="1">
      <c r="A688" s="236"/>
      <c r="D688" s="234"/>
      <c r="E688" s="234"/>
      <c r="F688" s="234"/>
      <c r="G688" s="234"/>
      <c r="H688" s="234"/>
      <c r="I688" s="234"/>
      <c r="J688" s="234"/>
      <c r="K688" s="234"/>
      <c r="L688" s="234"/>
      <c r="M688" s="234"/>
      <c r="N688" s="234"/>
      <c r="O688" s="234"/>
      <c r="P688" s="234"/>
      <c r="Q688" s="234"/>
      <c r="R688" s="234"/>
      <c r="S688" s="234"/>
      <c r="T688" s="234"/>
      <c r="U688" s="234"/>
      <c r="V688" s="234"/>
      <c r="W688" s="234"/>
      <c r="X688" s="234"/>
      <c r="Y688" s="234"/>
      <c r="Z688" s="234"/>
      <c r="AA688" s="234"/>
      <c r="AB688" s="234"/>
      <c r="AC688" s="234"/>
      <c r="AD688" s="234"/>
      <c r="AE688" s="234"/>
      <c r="AF688" s="234"/>
    </row>
    <row r="689" spans="1:32" ht="25.35" customHeight="1">
      <c r="A689" s="236"/>
      <c r="D689" s="234"/>
      <c r="E689" s="234"/>
      <c r="F689" s="234"/>
      <c r="G689" s="234"/>
      <c r="H689" s="234"/>
      <c r="I689" s="234"/>
      <c r="J689" s="234"/>
      <c r="K689" s="234"/>
      <c r="L689" s="234"/>
      <c r="M689" s="234"/>
      <c r="N689" s="234"/>
      <c r="O689" s="234"/>
      <c r="P689" s="234"/>
      <c r="Q689" s="234"/>
      <c r="R689" s="234"/>
      <c r="S689" s="234"/>
      <c r="T689" s="234"/>
      <c r="U689" s="234"/>
      <c r="V689" s="234"/>
      <c r="W689" s="234"/>
      <c r="X689" s="234"/>
      <c r="Y689" s="234"/>
      <c r="Z689" s="234"/>
      <c r="AA689" s="234"/>
      <c r="AB689" s="234"/>
      <c r="AC689" s="234"/>
      <c r="AD689" s="234"/>
      <c r="AE689" s="234"/>
      <c r="AF689" s="234"/>
    </row>
    <row r="690" spans="1:32" ht="25.35" customHeight="1">
      <c r="A690" s="236"/>
      <c r="D690" s="234"/>
      <c r="E690" s="234"/>
      <c r="F690" s="234"/>
      <c r="G690" s="234"/>
      <c r="H690" s="234"/>
      <c r="I690" s="234"/>
      <c r="J690" s="234"/>
      <c r="K690" s="234"/>
      <c r="L690" s="234"/>
      <c r="M690" s="234"/>
      <c r="N690" s="234"/>
      <c r="O690" s="234"/>
      <c r="P690" s="234"/>
      <c r="Q690" s="234"/>
      <c r="R690" s="234"/>
      <c r="S690" s="234"/>
      <c r="T690" s="234"/>
      <c r="U690" s="234"/>
      <c r="V690" s="234"/>
      <c r="W690" s="234"/>
      <c r="X690" s="234"/>
      <c r="Y690" s="234"/>
      <c r="Z690" s="234"/>
      <c r="AA690" s="234"/>
      <c r="AB690" s="234"/>
      <c r="AC690" s="234"/>
      <c r="AD690" s="234"/>
      <c r="AE690" s="234"/>
      <c r="AF690" s="234"/>
    </row>
    <row r="691" spans="1:32" ht="25.35" customHeight="1">
      <c r="A691" s="236"/>
      <c r="D691" s="234"/>
      <c r="E691" s="234"/>
      <c r="F691" s="234"/>
      <c r="G691" s="234"/>
      <c r="H691" s="234"/>
      <c r="I691" s="234"/>
      <c r="J691" s="234"/>
      <c r="K691" s="234"/>
      <c r="L691" s="234"/>
      <c r="M691" s="234"/>
      <c r="N691" s="234"/>
      <c r="O691" s="234"/>
      <c r="P691" s="234"/>
      <c r="Q691" s="234"/>
      <c r="R691" s="234"/>
      <c r="S691" s="234"/>
      <c r="T691" s="234"/>
      <c r="U691" s="234"/>
      <c r="V691" s="234"/>
      <c r="W691" s="234"/>
      <c r="X691" s="234"/>
      <c r="Y691" s="234"/>
      <c r="Z691" s="234"/>
      <c r="AA691" s="234"/>
      <c r="AB691" s="234"/>
      <c r="AC691" s="234"/>
      <c r="AD691" s="234"/>
      <c r="AE691" s="234"/>
      <c r="AF691" s="234"/>
    </row>
    <row r="692" spans="1:32" ht="25.35" customHeight="1">
      <c r="A692" s="236"/>
      <c r="D692" s="234"/>
      <c r="E692" s="234"/>
      <c r="F692" s="234"/>
      <c r="G692" s="234"/>
      <c r="H692" s="234"/>
      <c r="I692" s="234"/>
      <c r="J692" s="234"/>
      <c r="K692" s="234"/>
      <c r="L692" s="234"/>
      <c r="M692" s="234"/>
      <c r="N692" s="234"/>
      <c r="O692" s="234"/>
      <c r="P692" s="234"/>
      <c r="Q692" s="234"/>
      <c r="R692" s="234"/>
      <c r="S692" s="234"/>
      <c r="T692" s="234"/>
      <c r="U692" s="234"/>
      <c r="V692" s="234"/>
      <c r="W692" s="234"/>
      <c r="X692" s="234"/>
      <c r="Y692" s="234"/>
      <c r="Z692" s="234"/>
      <c r="AA692" s="234"/>
      <c r="AB692" s="234"/>
      <c r="AC692" s="234"/>
      <c r="AD692" s="234"/>
      <c r="AE692" s="234"/>
      <c r="AF692" s="234"/>
    </row>
    <row r="693" spans="1:32" ht="25.35" customHeight="1">
      <c r="A693" s="236"/>
      <c r="D693" s="234"/>
      <c r="E693" s="234"/>
      <c r="F693" s="234"/>
      <c r="G693" s="234"/>
      <c r="H693" s="234"/>
      <c r="I693" s="234"/>
      <c r="J693" s="234"/>
      <c r="K693" s="234"/>
      <c r="L693" s="234"/>
      <c r="M693" s="234"/>
      <c r="N693" s="234"/>
      <c r="O693" s="234"/>
      <c r="P693" s="234"/>
      <c r="Q693" s="234"/>
      <c r="R693" s="234"/>
      <c r="S693" s="234"/>
      <c r="T693" s="234"/>
      <c r="U693" s="234"/>
      <c r="V693" s="234"/>
      <c r="W693" s="234"/>
      <c r="X693" s="234"/>
      <c r="Y693" s="234"/>
      <c r="Z693" s="234"/>
      <c r="AA693" s="234"/>
      <c r="AB693" s="234"/>
      <c r="AC693" s="234"/>
      <c r="AD693" s="234"/>
      <c r="AE693" s="234"/>
      <c r="AF693" s="234"/>
    </row>
    <row r="694" spans="1:32" ht="25.35" customHeight="1">
      <c r="A694" s="236"/>
      <c r="D694" s="234"/>
      <c r="E694" s="234"/>
      <c r="F694" s="234"/>
      <c r="G694" s="234"/>
      <c r="H694" s="234"/>
      <c r="I694" s="234"/>
      <c r="J694" s="234"/>
      <c r="K694" s="234"/>
      <c r="L694" s="234"/>
      <c r="M694" s="234"/>
      <c r="N694" s="234"/>
      <c r="O694" s="234"/>
      <c r="P694" s="234"/>
      <c r="Q694" s="234"/>
      <c r="R694" s="234"/>
      <c r="S694" s="234"/>
      <c r="T694" s="234"/>
      <c r="U694" s="234"/>
      <c r="V694" s="234"/>
      <c r="W694" s="234"/>
      <c r="X694" s="234"/>
      <c r="Y694" s="234"/>
      <c r="Z694" s="234"/>
      <c r="AA694" s="234"/>
      <c r="AB694" s="234"/>
      <c r="AC694" s="234"/>
      <c r="AD694" s="234"/>
      <c r="AE694" s="234"/>
      <c r="AF694" s="234"/>
    </row>
    <row r="695" spans="1:32" ht="25.35" customHeight="1">
      <c r="A695" s="236"/>
      <c r="D695" s="234"/>
      <c r="E695" s="234"/>
      <c r="F695" s="234"/>
      <c r="G695" s="234"/>
      <c r="H695" s="234"/>
      <c r="I695" s="234"/>
      <c r="J695" s="234"/>
      <c r="K695" s="234"/>
      <c r="L695" s="234"/>
      <c r="M695" s="234"/>
      <c r="N695" s="234"/>
      <c r="O695" s="234"/>
      <c r="P695" s="234"/>
      <c r="Q695" s="234"/>
      <c r="R695" s="234"/>
      <c r="S695" s="234"/>
      <c r="T695" s="234"/>
      <c r="U695" s="234"/>
      <c r="V695" s="234"/>
      <c r="W695" s="234"/>
      <c r="X695" s="234"/>
      <c r="Y695" s="234"/>
      <c r="Z695" s="234"/>
      <c r="AA695" s="234"/>
      <c r="AB695" s="234"/>
      <c r="AC695" s="234"/>
      <c r="AD695" s="234"/>
      <c r="AE695" s="234"/>
      <c r="AF695" s="234"/>
    </row>
    <row r="696" spans="1:32" ht="25.35" customHeight="1">
      <c r="A696" s="236"/>
      <c r="D696" s="234"/>
      <c r="E696" s="234"/>
      <c r="F696" s="234"/>
      <c r="G696" s="234"/>
      <c r="H696" s="234"/>
      <c r="I696" s="234"/>
      <c r="J696" s="234"/>
      <c r="K696" s="234"/>
      <c r="L696" s="234"/>
      <c r="M696" s="234"/>
      <c r="N696" s="234"/>
      <c r="O696" s="234"/>
      <c r="P696" s="234"/>
      <c r="Q696" s="234"/>
      <c r="R696" s="234"/>
      <c r="S696" s="234"/>
      <c r="T696" s="234"/>
      <c r="U696" s="234"/>
      <c r="V696" s="234"/>
      <c r="W696" s="234"/>
      <c r="X696" s="234"/>
      <c r="Y696" s="234"/>
      <c r="Z696" s="234"/>
      <c r="AA696" s="234"/>
      <c r="AB696" s="234"/>
      <c r="AC696" s="234"/>
      <c r="AD696" s="234"/>
      <c r="AE696" s="234"/>
      <c r="AF696" s="234"/>
    </row>
    <row r="697" spans="1:32" ht="25.35" customHeight="1">
      <c r="A697" s="236"/>
      <c r="D697" s="234"/>
      <c r="E697" s="234"/>
      <c r="F697" s="234"/>
      <c r="G697" s="234"/>
      <c r="H697" s="234"/>
      <c r="I697" s="234"/>
      <c r="J697" s="234"/>
      <c r="K697" s="234"/>
      <c r="L697" s="234"/>
      <c r="M697" s="234"/>
      <c r="N697" s="234"/>
      <c r="O697" s="234"/>
      <c r="P697" s="234"/>
      <c r="Q697" s="234"/>
      <c r="R697" s="234"/>
      <c r="S697" s="234"/>
      <c r="T697" s="234"/>
      <c r="U697" s="234"/>
      <c r="V697" s="234"/>
      <c r="W697" s="234"/>
      <c r="X697" s="234"/>
      <c r="Y697" s="234"/>
      <c r="Z697" s="234"/>
      <c r="AA697" s="234"/>
      <c r="AB697" s="234"/>
      <c r="AC697" s="234"/>
      <c r="AD697" s="234"/>
      <c r="AE697" s="234"/>
      <c r="AF697" s="234"/>
    </row>
    <row r="698" spans="1:32" ht="25.35" customHeight="1">
      <c r="A698" s="236"/>
      <c r="D698" s="234"/>
      <c r="E698" s="234"/>
      <c r="F698" s="234"/>
      <c r="G698" s="234"/>
      <c r="H698" s="234"/>
      <c r="I698" s="234"/>
      <c r="J698" s="234"/>
      <c r="K698" s="234"/>
      <c r="L698" s="234"/>
      <c r="M698" s="234"/>
      <c r="N698" s="234"/>
      <c r="O698" s="234"/>
      <c r="P698" s="234"/>
      <c r="Q698" s="234"/>
      <c r="R698" s="234"/>
      <c r="S698" s="234"/>
      <c r="T698" s="234"/>
      <c r="U698" s="234"/>
      <c r="V698" s="234"/>
      <c r="W698" s="234"/>
      <c r="X698" s="234"/>
      <c r="Y698" s="234"/>
      <c r="Z698" s="234"/>
      <c r="AA698" s="234"/>
      <c r="AB698" s="234"/>
      <c r="AC698" s="234"/>
      <c r="AD698" s="234"/>
      <c r="AE698" s="234"/>
      <c r="AF698" s="234"/>
    </row>
    <row r="699" spans="1:32" ht="25.35" customHeight="1">
      <c r="A699" s="236"/>
      <c r="D699" s="234"/>
      <c r="E699" s="234"/>
      <c r="F699" s="234"/>
      <c r="G699" s="234"/>
      <c r="H699" s="234"/>
      <c r="I699" s="234"/>
      <c r="J699" s="234"/>
      <c r="K699" s="234"/>
      <c r="L699" s="234"/>
      <c r="M699" s="234"/>
      <c r="N699" s="234"/>
      <c r="O699" s="234"/>
      <c r="P699" s="234"/>
      <c r="Q699" s="234"/>
      <c r="R699" s="234"/>
      <c r="S699" s="234"/>
      <c r="T699" s="234"/>
      <c r="U699" s="234"/>
      <c r="V699" s="234"/>
      <c r="W699" s="234"/>
      <c r="X699" s="234"/>
      <c r="Y699" s="234"/>
      <c r="Z699" s="234"/>
      <c r="AA699" s="234"/>
      <c r="AB699" s="234"/>
      <c r="AC699" s="234"/>
      <c r="AD699" s="234"/>
      <c r="AE699" s="234"/>
      <c r="AF699" s="234"/>
    </row>
    <row r="700" spans="1:32" ht="25.35" customHeight="1">
      <c r="A700" s="236"/>
      <c r="D700" s="234"/>
      <c r="E700" s="234"/>
      <c r="F700" s="234"/>
      <c r="G700" s="234"/>
      <c r="H700" s="234"/>
      <c r="I700" s="234"/>
      <c r="J700" s="234"/>
      <c r="K700" s="234"/>
      <c r="L700" s="234"/>
      <c r="M700" s="234"/>
      <c r="N700" s="234"/>
      <c r="O700" s="234"/>
      <c r="P700" s="234"/>
      <c r="Q700" s="234"/>
      <c r="R700" s="234"/>
      <c r="S700" s="234"/>
      <c r="T700" s="234"/>
      <c r="U700" s="234"/>
      <c r="V700" s="234"/>
      <c r="W700" s="234"/>
      <c r="X700" s="234"/>
      <c r="Y700" s="234"/>
      <c r="Z700" s="234"/>
      <c r="AA700" s="234"/>
      <c r="AB700" s="234"/>
      <c r="AC700" s="234"/>
      <c r="AD700" s="234"/>
      <c r="AE700" s="234"/>
      <c r="AF700" s="234"/>
    </row>
    <row r="701" spans="1:32" ht="25.35" customHeight="1">
      <c r="A701" s="236"/>
      <c r="D701" s="234"/>
      <c r="E701" s="234"/>
      <c r="F701" s="234"/>
      <c r="G701" s="234"/>
      <c r="H701" s="234"/>
      <c r="I701" s="234"/>
      <c r="J701" s="234"/>
      <c r="K701" s="234"/>
      <c r="L701" s="234"/>
      <c r="M701" s="234"/>
      <c r="N701" s="234"/>
      <c r="O701" s="234"/>
      <c r="P701" s="234"/>
      <c r="Q701" s="234"/>
      <c r="R701" s="234"/>
      <c r="S701" s="234"/>
      <c r="T701" s="234"/>
      <c r="U701" s="234"/>
      <c r="V701" s="234"/>
      <c r="W701" s="234"/>
      <c r="X701" s="234"/>
      <c r="Y701" s="234"/>
      <c r="Z701" s="234"/>
      <c r="AA701" s="234"/>
      <c r="AB701" s="234"/>
      <c r="AC701" s="234"/>
      <c r="AD701" s="234"/>
      <c r="AE701" s="234"/>
      <c r="AF701" s="234"/>
    </row>
    <row r="702" spans="1:32" ht="25.35" customHeight="1">
      <c r="A702" s="236"/>
      <c r="D702" s="234"/>
      <c r="E702" s="234"/>
      <c r="F702" s="234"/>
      <c r="G702" s="234"/>
      <c r="H702" s="234"/>
      <c r="I702" s="234"/>
      <c r="J702" s="234"/>
      <c r="K702" s="234"/>
      <c r="L702" s="234"/>
      <c r="M702" s="234"/>
      <c r="N702" s="234"/>
      <c r="O702" s="234"/>
      <c r="P702" s="234"/>
      <c r="Q702" s="234"/>
      <c r="R702" s="234"/>
      <c r="S702" s="234"/>
      <c r="T702" s="234"/>
      <c r="U702" s="234"/>
      <c r="V702" s="234"/>
      <c r="W702" s="234"/>
      <c r="X702" s="234"/>
      <c r="Y702" s="234"/>
      <c r="Z702" s="234"/>
      <c r="AA702" s="234"/>
      <c r="AB702" s="234"/>
      <c r="AC702" s="234"/>
      <c r="AD702" s="234"/>
      <c r="AE702" s="234"/>
      <c r="AF702" s="234"/>
    </row>
    <row r="703" spans="1:32" ht="25.35" customHeight="1">
      <c r="A703" s="236"/>
      <c r="D703" s="234"/>
      <c r="E703" s="234"/>
      <c r="F703" s="234"/>
      <c r="G703" s="234"/>
      <c r="H703" s="234"/>
      <c r="I703" s="234"/>
      <c r="J703" s="234"/>
      <c r="K703" s="234"/>
      <c r="L703" s="234"/>
      <c r="M703" s="234"/>
      <c r="N703" s="234"/>
      <c r="O703" s="234"/>
      <c r="P703" s="234"/>
      <c r="Q703" s="234"/>
      <c r="R703" s="234"/>
      <c r="S703" s="234"/>
      <c r="T703" s="234"/>
      <c r="U703" s="234"/>
      <c r="V703" s="234"/>
      <c r="W703" s="234"/>
      <c r="X703" s="234"/>
      <c r="Y703" s="234"/>
      <c r="Z703" s="234"/>
      <c r="AA703" s="234"/>
      <c r="AB703" s="234"/>
      <c r="AC703" s="234"/>
      <c r="AD703" s="234"/>
      <c r="AE703" s="234"/>
      <c r="AF703" s="234"/>
    </row>
    <row r="704" spans="1:32" ht="25.35" customHeight="1">
      <c r="A704" s="236"/>
      <c r="D704" s="234"/>
      <c r="E704" s="234"/>
      <c r="F704" s="234"/>
      <c r="G704" s="234"/>
      <c r="H704" s="234"/>
      <c r="I704" s="234"/>
      <c r="J704" s="234"/>
      <c r="K704" s="234"/>
      <c r="L704" s="234"/>
      <c r="M704" s="234"/>
      <c r="N704" s="234"/>
      <c r="O704" s="234"/>
      <c r="P704" s="234"/>
      <c r="Q704" s="234"/>
      <c r="R704" s="234"/>
      <c r="S704" s="234"/>
      <c r="T704" s="234"/>
      <c r="U704" s="234"/>
      <c r="V704" s="234"/>
      <c r="W704" s="234"/>
      <c r="X704" s="234"/>
      <c r="Y704" s="234"/>
      <c r="Z704" s="234"/>
      <c r="AA704" s="234"/>
      <c r="AB704" s="234"/>
      <c r="AC704" s="234"/>
      <c r="AD704" s="234"/>
      <c r="AE704" s="234"/>
      <c r="AF704" s="234"/>
    </row>
    <row r="705" spans="1:32" ht="25.35" customHeight="1">
      <c r="A705" s="236"/>
      <c r="D705" s="234"/>
      <c r="E705" s="234"/>
      <c r="F705" s="234"/>
      <c r="G705" s="234"/>
      <c r="H705" s="234"/>
      <c r="I705" s="234"/>
      <c r="J705" s="234"/>
      <c r="K705" s="234"/>
      <c r="L705" s="234"/>
      <c r="M705" s="234"/>
      <c r="N705" s="234"/>
      <c r="O705" s="234"/>
      <c r="P705" s="234"/>
      <c r="Q705" s="234"/>
      <c r="R705" s="234"/>
      <c r="S705" s="234"/>
      <c r="T705" s="234"/>
      <c r="U705" s="234"/>
      <c r="V705" s="234"/>
      <c r="W705" s="234"/>
      <c r="X705" s="234"/>
      <c r="Y705" s="234"/>
      <c r="Z705" s="234"/>
      <c r="AA705" s="234"/>
      <c r="AB705" s="234"/>
      <c r="AC705" s="234"/>
      <c r="AD705" s="234"/>
      <c r="AE705" s="234"/>
      <c r="AF705" s="234"/>
    </row>
    <row r="706" spans="1:32" ht="25.35" customHeight="1">
      <c r="A706" s="236"/>
      <c r="D706" s="234"/>
      <c r="E706" s="234"/>
      <c r="F706" s="234"/>
      <c r="G706" s="234"/>
      <c r="H706" s="234"/>
      <c r="I706" s="234"/>
      <c r="J706" s="234"/>
      <c r="K706" s="234"/>
      <c r="L706" s="234"/>
      <c r="M706" s="234"/>
      <c r="N706" s="234"/>
      <c r="O706" s="234"/>
      <c r="P706" s="234"/>
      <c r="Q706" s="234"/>
      <c r="R706" s="234"/>
      <c r="S706" s="234"/>
      <c r="T706" s="234"/>
      <c r="U706" s="234"/>
      <c r="V706" s="234"/>
      <c r="W706" s="234"/>
      <c r="X706" s="234"/>
      <c r="Y706" s="234"/>
      <c r="Z706" s="234"/>
      <c r="AA706" s="234"/>
      <c r="AB706" s="234"/>
      <c r="AC706" s="234"/>
      <c r="AD706" s="234"/>
      <c r="AE706" s="234"/>
      <c r="AF706" s="234"/>
    </row>
    <row r="707" spans="1:32" ht="25.35" customHeight="1">
      <c r="A707" s="236"/>
      <c r="D707" s="234"/>
      <c r="E707" s="234"/>
      <c r="F707" s="234"/>
      <c r="G707" s="234"/>
      <c r="H707" s="234"/>
      <c r="I707" s="234"/>
      <c r="J707" s="234"/>
      <c r="K707" s="234"/>
      <c r="L707" s="234"/>
      <c r="M707" s="234"/>
      <c r="N707" s="234"/>
      <c r="O707" s="234"/>
      <c r="P707" s="234"/>
      <c r="Q707" s="234"/>
      <c r="R707" s="234"/>
      <c r="S707" s="234"/>
      <c r="T707" s="234"/>
      <c r="U707" s="234"/>
      <c r="V707" s="234"/>
      <c r="W707" s="234"/>
      <c r="X707" s="234"/>
      <c r="Y707" s="234"/>
      <c r="Z707" s="234"/>
      <c r="AA707" s="234"/>
      <c r="AB707" s="234"/>
      <c r="AC707" s="234"/>
      <c r="AD707" s="234"/>
      <c r="AE707" s="234"/>
      <c r="AF707" s="234"/>
    </row>
    <row r="708" spans="1:32" ht="25.35" customHeight="1">
      <c r="A708" s="236"/>
      <c r="D708" s="234"/>
      <c r="E708" s="234"/>
      <c r="F708" s="234"/>
      <c r="G708" s="234"/>
      <c r="H708" s="234"/>
      <c r="I708" s="234"/>
      <c r="J708" s="234"/>
      <c r="K708" s="234"/>
      <c r="L708" s="234"/>
      <c r="M708" s="234"/>
      <c r="N708" s="234"/>
      <c r="O708" s="234"/>
      <c r="P708" s="234"/>
      <c r="Q708" s="234"/>
      <c r="R708" s="234"/>
      <c r="S708" s="234"/>
      <c r="T708" s="234"/>
      <c r="U708" s="234"/>
      <c r="V708" s="234"/>
      <c r="W708" s="234"/>
      <c r="X708" s="234"/>
      <c r="Y708" s="234"/>
      <c r="Z708" s="234"/>
      <c r="AA708" s="234"/>
      <c r="AB708" s="234"/>
      <c r="AC708" s="234"/>
      <c r="AD708" s="234"/>
      <c r="AE708" s="234"/>
      <c r="AF708" s="234"/>
    </row>
    <row r="709" spans="1:32" ht="25.35" customHeight="1">
      <c r="A709" s="236"/>
      <c r="D709" s="234"/>
      <c r="E709" s="234"/>
      <c r="F709" s="234"/>
      <c r="G709" s="234"/>
      <c r="H709" s="234"/>
      <c r="I709" s="234"/>
      <c r="J709" s="234"/>
      <c r="K709" s="234"/>
      <c r="L709" s="234"/>
      <c r="M709" s="234"/>
      <c r="N709" s="234"/>
      <c r="O709" s="234"/>
      <c r="P709" s="234"/>
      <c r="Q709" s="234"/>
      <c r="R709" s="234"/>
      <c r="S709" s="234"/>
      <c r="T709" s="234"/>
      <c r="U709" s="234"/>
      <c r="V709" s="234"/>
      <c r="W709" s="234"/>
      <c r="X709" s="234"/>
      <c r="Y709" s="234"/>
      <c r="Z709" s="234"/>
      <c r="AA709" s="234"/>
      <c r="AB709" s="234"/>
      <c r="AC709" s="234"/>
      <c r="AD709" s="234"/>
      <c r="AE709" s="234"/>
      <c r="AF709" s="234"/>
    </row>
    <row r="710" spans="1:32" ht="25.35" customHeight="1">
      <c r="A710" s="236"/>
      <c r="D710" s="234"/>
      <c r="E710" s="234"/>
      <c r="F710" s="234"/>
      <c r="G710" s="234"/>
      <c r="H710" s="234"/>
      <c r="I710" s="234"/>
      <c r="J710" s="234"/>
      <c r="K710" s="234"/>
      <c r="L710" s="234"/>
      <c r="M710" s="234"/>
      <c r="N710" s="234"/>
      <c r="O710" s="234"/>
      <c r="P710" s="234"/>
      <c r="Q710" s="234"/>
      <c r="R710" s="234"/>
      <c r="S710" s="234"/>
      <c r="T710" s="234"/>
      <c r="U710" s="234"/>
      <c r="V710" s="234"/>
      <c r="W710" s="234"/>
      <c r="X710" s="234"/>
      <c r="Y710" s="234"/>
      <c r="Z710" s="234"/>
      <c r="AA710" s="234"/>
      <c r="AB710" s="234"/>
      <c r="AC710" s="234"/>
      <c r="AD710" s="234"/>
      <c r="AE710" s="234"/>
      <c r="AF710" s="234"/>
    </row>
    <row r="711" spans="1:32" ht="25.35" customHeight="1">
      <c r="A711" s="236"/>
      <c r="D711" s="234"/>
      <c r="E711" s="234"/>
      <c r="F711" s="234"/>
      <c r="G711" s="234"/>
      <c r="H711" s="234"/>
      <c r="I711" s="234"/>
      <c r="J711" s="234"/>
      <c r="K711" s="234"/>
      <c r="L711" s="234"/>
      <c r="M711" s="234"/>
      <c r="N711" s="234"/>
      <c r="O711" s="234"/>
      <c r="P711" s="234"/>
      <c r="Q711" s="234"/>
      <c r="R711" s="234"/>
      <c r="S711" s="234"/>
      <c r="T711" s="234"/>
      <c r="U711" s="234"/>
      <c r="V711" s="234"/>
      <c r="W711" s="234"/>
      <c r="X711" s="234"/>
      <c r="Y711" s="234"/>
      <c r="Z711" s="234"/>
      <c r="AA711" s="234"/>
      <c r="AB711" s="234"/>
      <c r="AC711" s="234"/>
      <c r="AD711" s="234"/>
      <c r="AE711" s="234"/>
      <c r="AF711" s="234"/>
    </row>
    <row r="712" spans="1:32" ht="25.35" customHeight="1">
      <c r="A712" s="236"/>
      <c r="D712" s="234"/>
      <c r="E712" s="234"/>
      <c r="F712" s="234"/>
      <c r="G712" s="234"/>
      <c r="H712" s="234"/>
      <c r="I712" s="234"/>
      <c r="J712" s="234"/>
      <c r="K712" s="234"/>
      <c r="L712" s="234"/>
      <c r="M712" s="234"/>
      <c r="N712" s="234"/>
      <c r="O712" s="234"/>
      <c r="P712" s="234"/>
      <c r="Q712" s="234"/>
      <c r="R712" s="234"/>
      <c r="S712" s="234"/>
      <c r="T712" s="234"/>
      <c r="U712" s="234"/>
      <c r="V712" s="234"/>
      <c r="W712" s="234"/>
      <c r="X712" s="234"/>
      <c r="Y712" s="234"/>
      <c r="Z712" s="234"/>
      <c r="AA712" s="234"/>
      <c r="AB712" s="234"/>
      <c r="AC712" s="234"/>
      <c r="AD712" s="234"/>
      <c r="AE712" s="234"/>
      <c r="AF712" s="234"/>
    </row>
    <row r="713" spans="1:32" ht="25.35" customHeight="1">
      <c r="A713" s="236"/>
      <c r="D713" s="234"/>
      <c r="E713" s="234"/>
      <c r="F713" s="234"/>
      <c r="G713" s="234"/>
      <c r="H713" s="234"/>
      <c r="I713" s="234"/>
      <c r="J713" s="234"/>
      <c r="K713" s="234"/>
      <c r="L713" s="234"/>
      <c r="M713" s="234"/>
      <c r="N713" s="234"/>
      <c r="O713" s="234"/>
      <c r="P713" s="234"/>
      <c r="Q713" s="234"/>
      <c r="R713" s="234"/>
      <c r="S713" s="234"/>
      <c r="T713" s="234"/>
      <c r="U713" s="234"/>
      <c r="V713" s="234"/>
      <c r="W713" s="234"/>
      <c r="X713" s="234"/>
      <c r="Y713" s="234"/>
      <c r="Z713" s="234"/>
      <c r="AA713" s="234"/>
      <c r="AB713" s="234"/>
      <c r="AC713" s="234"/>
      <c r="AD713" s="234"/>
      <c r="AE713" s="234"/>
      <c r="AF713" s="234"/>
    </row>
    <row r="714" spans="1:32" ht="25.35" customHeight="1">
      <c r="A714" s="236"/>
      <c r="D714" s="234"/>
      <c r="E714" s="234"/>
      <c r="F714" s="234"/>
      <c r="G714" s="234"/>
      <c r="H714" s="234"/>
      <c r="I714" s="234"/>
      <c r="J714" s="234"/>
      <c r="K714" s="234"/>
      <c r="L714" s="234"/>
      <c r="M714" s="234"/>
      <c r="N714" s="234"/>
      <c r="O714" s="234"/>
      <c r="P714" s="234"/>
      <c r="Q714" s="234"/>
      <c r="R714" s="234"/>
      <c r="S714" s="234"/>
      <c r="T714" s="234"/>
      <c r="U714" s="234"/>
      <c r="V714" s="234"/>
      <c r="W714" s="234"/>
      <c r="X714" s="234"/>
      <c r="Y714" s="234"/>
      <c r="Z714" s="234"/>
      <c r="AA714" s="234"/>
      <c r="AB714" s="234"/>
      <c r="AC714" s="234"/>
      <c r="AD714" s="234"/>
      <c r="AE714" s="234"/>
      <c r="AF714" s="234"/>
    </row>
    <row r="715" spans="1:32" ht="25.35" customHeight="1">
      <c r="A715" s="236"/>
      <c r="D715" s="234"/>
      <c r="E715" s="234"/>
      <c r="F715" s="234"/>
      <c r="G715" s="234"/>
      <c r="H715" s="234"/>
      <c r="I715" s="234"/>
      <c r="J715" s="234"/>
      <c r="K715" s="234"/>
      <c r="L715" s="234"/>
      <c r="M715" s="234"/>
      <c r="N715" s="234"/>
      <c r="O715" s="234"/>
      <c r="P715" s="234"/>
      <c r="Q715" s="234"/>
      <c r="R715" s="234"/>
      <c r="S715" s="234"/>
      <c r="T715" s="234"/>
      <c r="U715" s="234"/>
      <c r="V715" s="234"/>
      <c r="W715" s="234"/>
      <c r="X715" s="234"/>
      <c r="Y715" s="234"/>
      <c r="Z715" s="234"/>
      <c r="AA715" s="234"/>
      <c r="AB715" s="234"/>
      <c r="AC715" s="234"/>
      <c r="AD715" s="234"/>
      <c r="AE715" s="234"/>
      <c r="AF715" s="234"/>
    </row>
    <row r="716" spans="1:32" ht="25.35" customHeight="1">
      <c r="A716" s="236"/>
      <c r="D716" s="234"/>
      <c r="E716" s="234"/>
      <c r="F716" s="234"/>
      <c r="G716" s="234"/>
      <c r="H716" s="234"/>
      <c r="I716" s="234"/>
      <c r="J716" s="234"/>
      <c r="K716" s="234"/>
      <c r="L716" s="234"/>
      <c r="M716" s="234"/>
      <c r="N716" s="234"/>
      <c r="O716" s="234"/>
      <c r="P716" s="234"/>
      <c r="Q716" s="234"/>
      <c r="R716" s="234"/>
      <c r="S716" s="234"/>
      <c r="T716" s="234"/>
      <c r="U716" s="234"/>
      <c r="V716" s="234"/>
      <c r="W716" s="234"/>
      <c r="X716" s="234"/>
      <c r="Y716" s="234"/>
      <c r="Z716" s="234"/>
      <c r="AA716" s="234"/>
      <c r="AB716" s="234"/>
      <c r="AC716" s="234"/>
      <c r="AD716" s="234"/>
      <c r="AE716" s="234"/>
      <c r="AF716" s="234"/>
    </row>
    <row r="717" spans="1:32" ht="25.35" customHeight="1">
      <c r="A717" s="236"/>
      <c r="D717" s="234"/>
      <c r="E717" s="234"/>
      <c r="F717" s="234"/>
      <c r="G717" s="234"/>
      <c r="H717" s="234"/>
      <c r="I717" s="234"/>
      <c r="J717" s="234"/>
      <c r="K717" s="234"/>
      <c r="L717" s="234"/>
      <c r="M717" s="234"/>
      <c r="N717" s="234"/>
      <c r="O717" s="234"/>
      <c r="P717" s="234"/>
      <c r="Q717" s="234"/>
      <c r="R717" s="234"/>
      <c r="S717" s="234"/>
      <c r="T717" s="234"/>
      <c r="U717" s="234"/>
      <c r="V717" s="234"/>
      <c r="W717" s="234"/>
      <c r="X717" s="234"/>
      <c r="Y717" s="234"/>
      <c r="Z717" s="234"/>
      <c r="AA717" s="234"/>
      <c r="AB717" s="234"/>
      <c r="AC717" s="234"/>
      <c r="AD717" s="234"/>
      <c r="AE717" s="234"/>
      <c r="AF717" s="234"/>
    </row>
    <row r="718" spans="1:32" ht="25.35" customHeight="1">
      <c r="A718" s="236"/>
      <c r="D718" s="234"/>
      <c r="E718" s="234"/>
      <c r="F718" s="234"/>
      <c r="G718" s="234"/>
      <c r="H718" s="234"/>
      <c r="I718" s="234"/>
      <c r="J718" s="234"/>
      <c r="K718" s="234"/>
      <c r="L718" s="234"/>
      <c r="M718" s="234"/>
      <c r="N718" s="234"/>
      <c r="O718" s="234"/>
      <c r="P718" s="234"/>
      <c r="Q718" s="234"/>
      <c r="R718" s="234"/>
      <c r="S718" s="234"/>
      <c r="T718" s="234"/>
      <c r="U718" s="234"/>
      <c r="V718" s="234"/>
      <c r="W718" s="234"/>
      <c r="X718" s="234"/>
      <c r="Y718" s="234"/>
      <c r="Z718" s="234"/>
      <c r="AA718" s="234"/>
      <c r="AB718" s="234"/>
      <c r="AC718" s="234"/>
      <c r="AD718" s="234"/>
      <c r="AE718" s="234"/>
      <c r="AF718" s="234"/>
    </row>
    <row r="719" spans="1:32" ht="25.35" customHeight="1">
      <c r="A719" s="236"/>
      <c r="D719" s="234"/>
      <c r="E719" s="234"/>
      <c r="F719" s="234"/>
      <c r="G719" s="234"/>
      <c r="H719" s="234"/>
      <c r="I719" s="234"/>
      <c r="J719" s="234"/>
      <c r="K719" s="234"/>
      <c r="L719" s="234"/>
      <c r="M719" s="234"/>
      <c r="N719" s="234"/>
      <c r="O719" s="234"/>
      <c r="P719" s="234"/>
      <c r="Q719" s="234"/>
      <c r="R719" s="234"/>
      <c r="S719" s="234"/>
      <c r="T719" s="234"/>
      <c r="U719" s="234"/>
      <c r="V719" s="234"/>
      <c r="W719" s="234"/>
      <c r="X719" s="234"/>
      <c r="Y719" s="234"/>
      <c r="Z719" s="234"/>
      <c r="AA719" s="234"/>
      <c r="AB719" s="234"/>
      <c r="AC719" s="234"/>
      <c r="AD719" s="234"/>
      <c r="AE719" s="234"/>
      <c r="AF719" s="234"/>
    </row>
    <row r="720" spans="1:32" ht="25.35" customHeight="1">
      <c r="A720" s="236"/>
      <c r="D720" s="234"/>
      <c r="E720" s="234"/>
      <c r="F720" s="234"/>
      <c r="G720" s="234"/>
      <c r="H720" s="234"/>
      <c r="I720" s="234"/>
      <c r="J720" s="234"/>
      <c r="K720" s="234"/>
      <c r="L720" s="234"/>
      <c r="M720" s="234"/>
      <c r="N720" s="234"/>
      <c r="O720" s="234"/>
      <c r="P720" s="234"/>
      <c r="Q720" s="234"/>
      <c r="R720" s="234"/>
      <c r="S720" s="234"/>
      <c r="T720" s="234"/>
      <c r="U720" s="234"/>
      <c r="V720" s="234"/>
      <c r="W720" s="234"/>
      <c r="X720" s="234"/>
      <c r="Y720" s="234"/>
      <c r="Z720" s="234"/>
      <c r="AA720" s="234"/>
      <c r="AB720" s="234"/>
      <c r="AC720" s="234"/>
      <c r="AD720" s="234"/>
      <c r="AE720" s="234"/>
      <c r="AF720" s="234"/>
    </row>
    <row r="721" spans="1:32" ht="25.35" customHeight="1">
      <c r="A721" s="236"/>
      <c r="D721" s="234"/>
      <c r="E721" s="234"/>
      <c r="F721" s="234"/>
      <c r="G721" s="234"/>
      <c r="H721" s="234"/>
      <c r="I721" s="234"/>
      <c r="J721" s="234"/>
      <c r="K721" s="234"/>
      <c r="L721" s="234"/>
      <c r="M721" s="234"/>
      <c r="N721" s="234"/>
      <c r="O721" s="234"/>
      <c r="P721" s="234"/>
      <c r="Q721" s="234"/>
      <c r="R721" s="234"/>
      <c r="S721" s="234"/>
      <c r="T721" s="234"/>
      <c r="U721" s="234"/>
      <c r="V721" s="234"/>
      <c r="W721" s="234"/>
      <c r="X721" s="234"/>
      <c r="Y721" s="234"/>
      <c r="Z721" s="234"/>
      <c r="AA721" s="234"/>
      <c r="AB721" s="234"/>
      <c r="AC721" s="234"/>
      <c r="AD721" s="234"/>
      <c r="AE721" s="234"/>
      <c r="AF721" s="234"/>
    </row>
    <row r="722" spans="1:32" ht="25.35" customHeight="1">
      <c r="A722" s="236"/>
      <c r="D722" s="234"/>
      <c r="E722" s="234"/>
      <c r="F722" s="234"/>
      <c r="G722" s="234"/>
      <c r="H722" s="234"/>
      <c r="I722" s="234"/>
      <c r="J722" s="234"/>
      <c r="K722" s="234"/>
      <c r="L722" s="234"/>
      <c r="M722" s="234"/>
      <c r="N722" s="234"/>
      <c r="O722" s="234"/>
      <c r="P722" s="234"/>
      <c r="Q722" s="234"/>
      <c r="R722" s="234"/>
      <c r="S722" s="234"/>
      <c r="T722" s="234"/>
      <c r="U722" s="234"/>
      <c r="V722" s="234"/>
      <c r="W722" s="234"/>
      <c r="X722" s="234"/>
      <c r="Y722" s="234"/>
      <c r="Z722" s="234"/>
      <c r="AA722" s="234"/>
      <c r="AB722" s="234"/>
      <c r="AC722" s="234"/>
      <c r="AD722" s="234"/>
      <c r="AE722" s="234"/>
      <c r="AF722" s="234"/>
    </row>
    <row r="723" spans="1:32" ht="25.35" customHeight="1">
      <c r="A723" s="236"/>
      <c r="D723" s="234"/>
      <c r="E723" s="234"/>
      <c r="F723" s="234"/>
      <c r="G723" s="234"/>
      <c r="H723" s="234"/>
      <c r="I723" s="234"/>
      <c r="J723" s="234"/>
      <c r="K723" s="234"/>
      <c r="L723" s="234"/>
      <c r="M723" s="234"/>
      <c r="N723" s="234"/>
      <c r="O723" s="234"/>
      <c r="P723" s="234"/>
      <c r="Q723" s="234"/>
      <c r="R723" s="234"/>
      <c r="S723" s="234"/>
      <c r="T723" s="234"/>
      <c r="U723" s="234"/>
      <c r="V723" s="234"/>
      <c r="W723" s="234"/>
      <c r="X723" s="234"/>
      <c r="Y723" s="234"/>
      <c r="Z723" s="234"/>
      <c r="AA723" s="234"/>
      <c r="AB723" s="234"/>
      <c r="AC723" s="234"/>
      <c r="AD723" s="234"/>
      <c r="AE723" s="234"/>
      <c r="AF723" s="234"/>
    </row>
    <row r="724" spans="1:32" ht="25.35" customHeight="1">
      <c r="A724" s="236"/>
      <c r="D724" s="234"/>
      <c r="E724" s="234"/>
      <c r="F724" s="234"/>
      <c r="G724" s="234"/>
      <c r="H724" s="234"/>
      <c r="I724" s="234"/>
      <c r="J724" s="234"/>
      <c r="K724" s="234"/>
      <c r="L724" s="234"/>
      <c r="M724" s="234"/>
      <c r="N724" s="234"/>
      <c r="O724" s="234"/>
      <c r="P724" s="234"/>
      <c r="Q724" s="234"/>
      <c r="R724" s="234"/>
      <c r="S724" s="234"/>
      <c r="T724" s="234"/>
      <c r="U724" s="234"/>
      <c r="V724" s="234"/>
      <c r="W724" s="234"/>
      <c r="X724" s="234"/>
      <c r="Y724" s="234"/>
      <c r="Z724" s="234"/>
      <c r="AA724" s="234"/>
      <c r="AB724" s="234"/>
      <c r="AC724" s="234"/>
      <c r="AD724" s="234"/>
      <c r="AE724" s="234"/>
      <c r="AF724" s="234"/>
    </row>
    <row r="725" spans="1:32" ht="25.35" customHeight="1">
      <c r="A725" s="236"/>
      <c r="D725" s="234"/>
      <c r="E725" s="234"/>
      <c r="F725" s="234"/>
      <c r="G725" s="234"/>
      <c r="H725" s="234"/>
      <c r="I725" s="234"/>
      <c r="J725" s="234"/>
      <c r="K725" s="234"/>
      <c r="L725" s="234"/>
      <c r="M725" s="234"/>
      <c r="N725" s="234"/>
      <c r="O725" s="234"/>
      <c r="P725" s="234"/>
      <c r="Q725" s="234"/>
      <c r="R725" s="234"/>
      <c r="S725" s="234"/>
      <c r="T725" s="234"/>
      <c r="U725" s="234"/>
      <c r="V725" s="234"/>
      <c r="W725" s="234"/>
      <c r="X725" s="234"/>
      <c r="Y725" s="234"/>
      <c r="Z725" s="234"/>
      <c r="AA725" s="234"/>
      <c r="AB725" s="234"/>
      <c r="AC725" s="234"/>
      <c r="AD725" s="234"/>
      <c r="AE725" s="234"/>
      <c r="AF725" s="234"/>
    </row>
    <row r="726" spans="1:32" ht="25.35" customHeight="1">
      <c r="A726" s="236"/>
      <c r="D726" s="234"/>
      <c r="E726" s="234"/>
      <c r="F726" s="234"/>
      <c r="G726" s="234"/>
      <c r="H726" s="234"/>
      <c r="I726" s="234"/>
      <c r="J726" s="234"/>
      <c r="K726" s="234"/>
      <c r="L726" s="234"/>
      <c r="M726" s="234"/>
      <c r="N726" s="234"/>
      <c r="O726" s="234"/>
      <c r="P726" s="234"/>
      <c r="Q726" s="234"/>
      <c r="R726" s="234"/>
      <c r="S726" s="234"/>
      <c r="T726" s="234"/>
      <c r="U726" s="234"/>
      <c r="V726" s="234"/>
      <c r="W726" s="234"/>
      <c r="X726" s="234"/>
      <c r="Y726" s="234"/>
      <c r="Z726" s="234"/>
      <c r="AA726" s="234"/>
      <c r="AB726" s="234"/>
      <c r="AC726" s="234"/>
      <c r="AD726" s="234"/>
      <c r="AE726" s="234"/>
      <c r="AF726" s="234"/>
    </row>
    <row r="727" spans="1:32" ht="25.35" customHeight="1">
      <c r="A727" s="236"/>
      <c r="D727" s="234"/>
      <c r="E727" s="234"/>
      <c r="F727" s="234"/>
      <c r="G727" s="234"/>
      <c r="H727" s="234"/>
      <c r="I727" s="234"/>
      <c r="J727" s="234"/>
      <c r="K727" s="234"/>
      <c r="L727" s="234"/>
      <c r="M727" s="234"/>
      <c r="N727" s="234"/>
      <c r="O727" s="234"/>
      <c r="P727" s="234"/>
      <c r="Q727" s="234"/>
      <c r="R727" s="234"/>
      <c r="S727" s="234"/>
      <c r="T727" s="234"/>
      <c r="U727" s="234"/>
      <c r="V727" s="234"/>
      <c r="W727" s="234"/>
      <c r="X727" s="234"/>
      <c r="Y727" s="234"/>
      <c r="Z727" s="234"/>
      <c r="AA727" s="234"/>
      <c r="AB727" s="234"/>
      <c r="AC727" s="234"/>
      <c r="AD727" s="234"/>
      <c r="AE727" s="234"/>
      <c r="AF727" s="234"/>
    </row>
    <row r="728" spans="1:32" ht="25.35" customHeight="1">
      <c r="A728" s="236"/>
      <c r="D728" s="234"/>
      <c r="E728" s="234"/>
      <c r="F728" s="234"/>
      <c r="G728" s="234"/>
      <c r="H728" s="234"/>
      <c r="I728" s="234"/>
      <c r="J728" s="234"/>
      <c r="K728" s="234"/>
      <c r="L728" s="234"/>
      <c r="M728" s="234"/>
      <c r="N728" s="234"/>
      <c r="O728" s="234"/>
      <c r="P728" s="234"/>
      <c r="Q728" s="234"/>
      <c r="R728" s="234"/>
      <c r="S728" s="234"/>
      <c r="T728" s="234"/>
      <c r="U728" s="234"/>
      <c r="V728" s="234"/>
      <c r="W728" s="234"/>
      <c r="X728" s="234"/>
      <c r="Y728" s="234"/>
      <c r="Z728" s="234"/>
      <c r="AA728" s="234"/>
      <c r="AB728" s="234"/>
      <c r="AC728" s="234"/>
      <c r="AD728" s="234"/>
      <c r="AE728" s="234"/>
      <c r="AF728" s="234"/>
    </row>
    <row r="729" spans="1:32" ht="25.35" customHeight="1">
      <c r="A729" s="236"/>
      <c r="D729" s="234"/>
      <c r="E729" s="234"/>
      <c r="F729" s="234"/>
      <c r="G729" s="234"/>
      <c r="H729" s="234"/>
      <c r="I729" s="234"/>
      <c r="J729" s="234"/>
      <c r="K729" s="234"/>
      <c r="L729" s="234"/>
      <c r="M729" s="234"/>
      <c r="N729" s="234"/>
      <c r="O729" s="234"/>
      <c r="P729" s="234"/>
      <c r="Q729" s="234"/>
      <c r="R729" s="234"/>
      <c r="S729" s="234"/>
      <c r="T729" s="234"/>
      <c r="U729" s="234"/>
      <c r="V729" s="234"/>
      <c r="W729" s="234"/>
      <c r="X729" s="234"/>
      <c r="Y729" s="234"/>
      <c r="Z729" s="234"/>
      <c r="AA729" s="234"/>
      <c r="AB729" s="234"/>
      <c r="AC729" s="234"/>
      <c r="AD729" s="234"/>
      <c r="AE729" s="234"/>
      <c r="AF729" s="234"/>
    </row>
    <row r="730" spans="1:32" ht="25.35" customHeight="1">
      <c r="A730" s="236"/>
      <c r="D730" s="234"/>
      <c r="E730" s="234"/>
      <c r="F730" s="234"/>
      <c r="G730" s="234"/>
      <c r="H730" s="234"/>
      <c r="I730" s="234"/>
      <c r="J730" s="234"/>
      <c r="K730" s="234"/>
      <c r="L730" s="234"/>
      <c r="M730" s="234"/>
      <c r="N730" s="234"/>
      <c r="O730" s="234"/>
      <c r="P730" s="234"/>
      <c r="Q730" s="234"/>
      <c r="R730" s="234"/>
      <c r="S730" s="234"/>
      <c r="T730" s="234"/>
      <c r="U730" s="234"/>
      <c r="V730" s="234"/>
      <c r="W730" s="234"/>
      <c r="X730" s="234"/>
      <c r="Y730" s="234"/>
      <c r="Z730" s="234"/>
      <c r="AA730" s="234"/>
      <c r="AB730" s="234"/>
      <c r="AC730" s="234"/>
      <c r="AD730" s="234"/>
      <c r="AE730" s="234"/>
      <c r="AF730" s="234"/>
    </row>
    <row r="731" spans="1:32" ht="25.35" customHeight="1">
      <c r="A731" s="236"/>
      <c r="D731" s="234"/>
      <c r="E731" s="234"/>
      <c r="F731" s="234"/>
      <c r="G731" s="234"/>
      <c r="H731" s="234"/>
      <c r="I731" s="234"/>
      <c r="J731" s="234"/>
      <c r="K731" s="234"/>
      <c r="L731" s="234"/>
      <c r="M731" s="234"/>
      <c r="N731" s="234"/>
      <c r="O731" s="234"/>
      <c r="P731" s="234"/>
      <c r="Q731" s="234"/>
      <c r="R731" s="234"/>
      <c r="S731" s="234"/>
      <c r="T731" s="234"/>
      <c r="U731" s="234"/>
      <c r="V731" s="234"/>
      <c r="W731" s="234"/>
      <c r="X731" s="234"/>
      <c r="Y731" s="234"/>
      <c r="Z731" s="234"/>
      <c r="AA731" s="234"/>
      <c r="AB731" s="234"/>
      <c r="AC731" s="234"/>
      <c r="AD731" s="234"/>
      <c r="AE731" s="234"/>
      <c r="AF731" s="234"/>
    </row>
    <row r="732" spans="1:32" ht="25.35" customHeight="1">
      <c r="A732" s="236"/>
      <c r="D732" s="234"/>
      <c r="E732" s="234"/>
      <c r="F732" s="234"/>
      <c r="G732" s="234"/>
      <c r="H732" s="234"/>
      <c r="I732" s="234"/>
      <c r="J732" s="234"/>
      <c r="K732" s="234"/>
      <c r="L732" s="234"/>
      <c r="M732" s="234"/>
      <c r="N732" s="234"/>
      <c r="O732" s="234"/>
      <c r="P732" s="234"/>
      <c r="Q732" s="234"/>
      <c r="R732" s="234"/>
      <c r="S732" s="234"/>
      <c r="T732" s="234"/>
      <c r="U732" s="234"/>
      <c r="V732" s="234"/>
      <c r="W732" s="234"/>
      <c r="X732" s="234"/>
      <c r="Y732" s="234"/>
      <c r="Z732" s="234"/>
      <c r="AA732" s="234"/>
      <c r="AB732" s="234"/>
      <c r="AC732" s="234"/>
      <c r="AD732" s="234"/>
      <c r="AE732" s="234"/>
      <c r="AF732" s="234"/>
    </row>
    <row r="733" spans="1:32" ht="25.35" customHeight="1">
      <c r="A733" s="236"/>
      <c r="D733" s="234"/>
      <c r="E733" s="234"/>
      <c r="F733" s="234"/>
      <c r="G733" s="234"/>
      <c r="H733" s="234"/>
      <c r="I733" s="234"/>
      <c r="J733" s="234"/>
      <c r="K733" s="234"/>
      <c r="L733" s="234"/>
      <c r="M733" s="234"/>
      <c r="N733" s="234"/>
      <c r="O733" s="234"/>
      <c r="P733" s="234"/>
      <c r="Q733" s="234"/>
      <c r="R733" s="234"/>
      <c r="S733" s="234"/>
      <c r="T733" s="234"/>
      <c r="U733" s="234"/>
      <c r="V733" s="234"/>
      <c r="W733" s="234"/>
      <c r="X733" s="234"/>
      <c r="Y733" s="234"/>
      <c r="Z733" s="234"/>
      <c r="AA733" s="234"/>
      <c r="AB733" s="234"/>
      <c r="AC733" s="234"/>
      <c r="AD733" s="234"/>
      <c r="AE733" s="234"/>
      <c r="AF733" s="234"/>
    </row>
    <row r="734" spans="1:32" ht="25.35" customHeight="1">
      <c r="A734" s="236"/>
      <c r="D734" s="234"/>
      <c r="E734" s="234"/>
      <c r="F734" s="234"/>
      <c r="G734" s="234"/>
      <c r="H734" s="234"/>
      <c r="I734" s="234"/>
      <c r="J734" s="234"/>
      <c r="K734" s="234"/>
      <c r="L734" s="234"/>
      <c r="M734" s="234"/>
      <c r="N734" s="234"/>
      <c r="O734" s="234"/>
      <c r="P734" s="234"/>
      <c r="Q734" s="234"/>
      <c r="R734" s="234"/>
      <c r="S734" s="234"/>
      <c r="T734" s="234"/>
      <c r="U734" s="234"/>
      <c r="V734" s="234"/>
      <c r="W734" s="234"/>
      <c r="X734" s="234"/>
      <c r="Y734" s="234"/>
      <c r="Z734" s="234"/>
      <c r="AA734" s="234"/>
      <c r="AB734" s="234"/>
      <c r="AC734" s="234"/>
      <c r="AD734" s="234"/>
      <c r="AE734" s="234"/>
      <c r="AF734" s="234"/>
    </row>
    <row r="735" spans="1:32" ht="25.35" customHeight="1">
      <c r="A735" s="236"/>
      <c r="D735" s="234"/>
      <c r="E735" s="234"/>
      <c r="F735" s="234"/>
      <c r="G735" s="234"/>
      <c r="H735" s="234"/>
      <c r="I735" s="234"/>
      <c r="J735" s="234"/>
      <c r="K735" s="234"/>
      <c r="L735" s="234"/>
      <c r="M735" s="234"/>
      <c r="N735" s="234"/>
      <c r="O735" s="234"/>
      <c r="P735" s="234"/>
      <c r="Q735" s="234"/>
      <c r="R735" s="234"/>
      <c r="S735" s="234"/>
      <c r="T735" s="234"/>
      <c r="U735" s="234"/>
      <c r="V735" s="234"/>
      <c r="W735" s="234"/>
      <c r="X735" s="234"/>
      <c r="Y735" s="234"/>
      <c r="Z735" s="234"/>
      <c r="AA735" s="234"/>
      <c r="AB735" s="234"/>
      <c r="AC735" s="234"/>
      <c r="AD735" s="234"/>
      <c r="AE735" s="234"/>
      <c r="AF735" s="234"/>
    </row>
    <row r="736" spans="1:32" ht="25.35" customHeight="1">
      <c r="A736" s="236"/>
      <c r="D736" s="234"/>
      <c r="E736" s="234"/>
      <c r="F736" s="234"/>
      <c r="G736" s="234"/>
      <c r="H736" s="234"/>
      <c r="I736" s="234"/>
      <c r="J736" s="234"/>
      <c r="K736" s="234"/>
      <c r="L736" s="234"/>
      <c r="M736" s="234"/>
      <c r="N736" s="234"/>
      <c r="O736" s="234"/>
      <c r="P736" s="234"/>
      <c r="Q736" s="234"/>
      <c r="R736" s="234"/>
      <c r="S736" s="234"/>
      <c r="T736" s="234"/>
      <c r="U736" s="234"/>
      <c r="V736" s="234"/>
      <c r="W736" s="234"/>
      <c r="X736" s="234"/>
      <c r="Y736" s="234"/>
      <c r="Z736" s="234"/>
      <c r="AA736" s="234"/>
      <c r="AB736" s="234"/>
      <c r="AC736" s="234"/>
      <c r="AD736" s="234"/>
      <c r="AE736" s="234"/>
      <c r="AF736" s="234"/>
    </row>
    <row r="737" spans="1:32" ht="25.35" customHeight="1">
      <c r="A737" s="236"/>
      <c r="D737" s="234"/>
      <c r="E737" s="234"/>
      <c r="F737" s="234"/>
      <c r="G737" s="234"/>
      <c r="H737" s="234"/>
      <c r="I737" s="234"/>
      <c r="J737" s="234"/>
      <c r="K737" s="234"/>
      <c r="L737" s="234"/>
      <c r="M737" s="234"/>
      <c r="N737" s="234"/>
      <c r="O737" s="234"/>
      <c r="P737" s="234"/>
      <c r="Q737" s="234"/>
      <c r="R737" s="234"/>
      <c r="S737" s="234"/>
      <c r="T737" s="234"/>
      <c r="U737" s="234"/>
      <c r="V737" s="234"/>
      <c r="W737" s="234"/>
      <c r="X737" s="234"/>
      <c r="Y737" s="234"/>
      <c r="Z737" s="234"/>
      <c r="AA737" s="234"/>
      <c r="AB737" s="234"/>
      <c r="AC737" s="234"/>
      <c r="AD737" s="234"/>
      <c r="AE737" s="234"/>
      <c r="AF737" s="234"/>
    </row>
    <row r="738" spans="1:32" ht="25.35" customHeight="1">
      <c r="A738" s="236"/>
      <c r="D738" s="234"/>
      <c r="E738" s="234"/>
      <c r="F738" s="234"/>
      <c r="G738" s="234"/>
      <c r="H738" s="234"/>
      <c r="I738" s="234"/>
      <c r="J738" s="234"/>
      <c r="K738" s="234"/>
      <c r="L738" s="234"/>
      <c r="M738" s="234"/>
      <c r="N738" s="234"/>
      <c r="O738" s="234"/>
      <c r="P738" s="234"/>
      <c r="Q738" s="234"/>
      <c r="R738" s="234"/>
      <c r="S738" s="234"/>
      <c r="T738" s="234"/>
      <c r="U738" s="234"/>
      <c r="V738" s="234"/>
      <c r="W738" s="234"/>
      <c r="X738" s="234"/>
      <c r="Y738" s="234"/>
      <c r="Z738" s="234"/>
      <c r="AA738" s="234"/>
      <c r="AB738" s="234"/>
      <c r="AC738" s="234"/>
      <c r="AD738" s="234"/>
      <c r="AE738" s="234"/>
      <c r="AF738" s="234"/>
    </row>
    <row r="739" spans="1:32" ht="25.35" customHeight="1">
      <c r="A739" s="236"/>
      <c r="D739" s="234"/>
      <c r="E739" s="234"/>
      <c r="F739" s="234"/>
      <c r="G739" s="234"/>
      <c r="H739" s="234"/>
      <c r="I739" s="234"/>
      <c r="J739" s="234"/>
      <c r="K739" s="234"/>
      <c r="L739" s="234"/>
      <c r="M739" s="234"/>
      <c r="N739" s="234"/>
      <c r="O739" s="234"/>
      <c r="P739" s="234"/>
      <c r="Q739" s="234"/>
      <c r="R739" s="234"/>
      <c r="S739" s="234"/>
      <c r="T739" s="234"/>
      <c r="U739" s="234"/>
      <c r="V739" s="234"/>
      <c r="W739" s="234"/>
      <c r="X739" s="234"/>
      <c r="Y739" s="234"/>
      <c r="Z739" s="234"/>
      <c r="AA739" s="234"/>
      <c r="AB739" s="234"/>
      <c r="AC739" s="234"/>
      <c r="AD739" s="234"/>
      <c r="AE739" s="234"/>
      <c r="AF739" s="234"/>
    </row>
    <row r="740" spans="1:32" ht="25.35" customHeight="1">
      <c r="A740" s="236"/>
      <c r="D740" s="234"/>
      <c r="E740" s="234"/>
      <c r="F740" s="234"/>
      <c r="G740" s="234"/>
      <c r="H740" s="234"/>
      <c r="I740" s="234"/>
      <c r="J740" s="234"/>
      <c r="K740" s="234"/>
      <c r="L740" s="234"/>
      <c r="M740" s="234"/>
      <c r="N740" s="234"/>
      <c r="O740" s="234"/>
      <c r="P740" s="234"/>
      <c r="Q740" s="234"/>
      <c r="R740" s="234"/>
      <c r="S740" s="234"/>
      <c r="T740" s="234"/>
      <c r="U740" s="234"/>
      <c r="V740" s="234"/>
      <c r="W740" s="234"/>
      <c r="X740" s="234"/>
      <c r="Y740" s="234"/>
      <c r="Z740" s="234"/>
      <c r="AA740" s="234"/>
      <c r="AB740" s="234"/>
      <c r="AC740" s="234"/>
      <c r="AD740" s="234"/>
      <c r="AE740" s="234"/>
      <c r="AF740" s="234"/>
    </row>
    <row r="741" spans="1:32" ht="25.35" customHeight="1">
      <c r="A741" s="236"/>
      <c r="D741" s="234"/>
      <c r="E741" s="234"/>
      <c r="F741" s="234"/>
      <c r="G741" s="234"/>
      <c r="H741" s="234"/>
      <c r="I741" s="234"/>
      <c r="J741" s="234"/>
      <c r="K741" s="234"/>
      <c r="L741" s="234"/>
      <c r="M741" s="234"/>
      <c r="N741" s="234"/>
      <c r="O741" s="234"/>
      <c r="P741" s="234"/>
      <c r="Q741" s="234"/>
      <c r="R741" s="234"/>
      <c r="S741" s="234"/>
      <c r="T741" s="234"/>
      <c r="U741" s="234"/>
      <c r="V741" s="234"/>
      <c r="W741" s="234"/>
      <c r="X741" s="234"/>
      <c r="Y741" s="234"/>
      <c r="Z741" s="234"/>
      <c r="AA741" s="234"/>
      <c r="AB741" s="234"/>
      <c r="AC741" s="234"/>
      <c r="AD741" s="234"/>
      <c r="AE741" s="234"/>
      <c r="AF741" s="234"/>
    </row>
    <row r="742" spans="1:32" ht="25.35" customHeight="1">
      <c r="A742" s="236"/>
      <c r="D742" s="234"/>
      <c r="E742" s="234"/>
      <c r="F742" s="234"/>
      <c r="G742" s="234"/>
      <c r="H742" s="234"/>
      <c r="I742" s="234"/>
      <c r="J742" s="234"/>
      <c r="K742" s="234"/>
      <c r="L742" s="234"/>
      <c r="M742" s="234"/>
      <c r="N742" s="234"/>
      <c r="O742" s="234"/>
      <c r="P742" s="234"/>
      <c r="Q742" s="234"/>
      <c r="R742" s="234"/>
      <c r="S742" s="234"/>
      <c r="T742" s="234"/>
      <c r="U742" s="234"/>
      <c r="V742" s="234"/>
      <c r="W742" s="234"/>
      <c r="X742" s="234"/>
      <c r="Y742" s="234"/>
      <c r="Z742" s="234"/>
      <c r="AA742" s="234"/>
      <c r="AB742" s="234"/>
      <c r="AC742" s="234"/>
      <c r="AD742" s="234"/>
      <c r="AE742" s="234"/>
      <c r="AF742" s="234"/>
    </row>
    <row r="743" spans="1:32" ht="25.35" customHeight="1">
      <c r="A743" s="236"/>
      <c r="D743" s="234"/>
      <c r="E743" s="234"/>
      <c r="F743" s="234"/>
      <c r="G743" s="234"/>
      <c r="H743" s="234"/>
      <c r="I743" s="234"/>
      <c r="J743" s="234"/>
      <c r="K743" s="234"/>
      <c r="L743" s="234"/>
      <c r="M743" s="234"/>
      <c r="N743" s="234"/>
      <c r="O743" s="234"/>
      <c r="P743" s="234"/>
      <c r="Q743" s="234"/>
      <c r="R743" s="234"/>
      <c r="S743" s="234"/>
      <c r="T743" s="234"/>
      <c r="U743" s="234"/>
      <c r="V743" s="234"/>
      <c r="W743" s="234"/>
      <c r="X743" s="234"/>
      <c r="Y743" s="234"/>
      <c r="Z743" s="234"/>
      <c r="AA743" s="234"/>
      <c r="AB743" s="234"/>
      <c r="AC743" s="234"/>
      <c r="AD743" s="234"/>
      <c r="AE743" s="234"/>
      <c r="AF743" s="234"/>
    </row>
    <row r="744" spans="1:32" ht="25.35" customHeight="1">
      <c r="A744" s="236"/>
      <c r="D744" s="234"/>
      <c r="E744" s="234"/>
      <c r="F744" s="234"/>
      <c r="G744" s="234"/>
      <c r="H744" s="234"/>
      <c r="I744" s="234"/>
      <c r="J744" s="234"/>
      <c r="K744" s="234"/>
      <c r="L744" s="234"/>
      <c r="M744" s="234"/>
      <c r="N744" s="234"/>
      <c r="O744" s="234"/>
      <c r="P744" s="234"/>
      <c r="Q744" s="234"/>
      <c r="R744" s="234"/>
      <c r="S744" s="234"/>
      <c r="T744" s="234"/>
      <c r="U744" s="234"/>
      <c r="V744" s="234"/>
      <c r="W744" s="234"/>
      <c r="X744" s="234"/>
      <c r="Y744" s="234"/>
      <c r="Z744" s="234"/>
      <c r="AA744" s="234"/>
      <c r="AB744" s="234"/>
      <c r="AC744" s="234"/>
      <c r="AD744" s="234"/>
      <c r="AE744" s="234"/>
      <c r="AF744" s="234"/>
    </row>
    <row r="745" spans="1:32" ht="25.35" customHeight="1">
      <c r="A745" s="236"/>
      <c r="D745" s="234"/>
      <c r="E745" s="234"/>
      <c r="F745" s="234"/>
      <c r="G745" s="234"/>
      <c r="H745" s="234"/>
      <c r="I745" s="234"/>
      <c r="J745" s="234"/>
      <c r="K745" s="234"/>
      <c r="L745" s="234"/>
      <c r="M745" s="234"/>
      <c r="N745" s="234"/>
      <c r="O745" s="234"/>
      <c r="P745" s="234"/>
      <c r="Q745" s="234"/>
      <c r="R745" s="234"/>
      <c r="S745" s="234"/>
      <c r="T745" s="234"/>
      <c r="U745" s="234"/>
      <c r="V745" s="234"/>
      <c r="W745" s="234"/>
      <c r="X745" s="234"/>
      <c r="Y745" s="234"/>
      <c r="Z745" s="234"/>
      <c r="AA745" s="234"/>
      <c r="AB745" s="234"/>
      <c r="AC745" s="234"/>
      <c r="AD745" s="234"/>
      <c r="AE745" s="234"/>
      <c r="AF745" s="234"/>
    </row>
    <row r="746" spans="1:32" ht="25.35" customHeight="1">
      <c r="A746" s="236"/>
      <c r="D746" s="234"/>
      <c r="E746" s="234"/>
      <c r="F746" s="234"/>
      <c r="G746" s="234"/>
      <c r="H746" s="234"/>
      <c r="I746" s="234"/>
      <c r="J746" s="234"/>
      <c r="K746" s="234"/>
      <c r="L746" s="234"/>
      <c r="M746" s="234"/>
      <c r="N746" s="234"/>
      <c r="O746" s="234"/>
      <c r="P746" s="234"/>
      <c r="Q746" s="234"/>
      <c r="R746" s="234"/>
      <c r="S746" s="234"/>
      <c r="T746" s="234"/>
      <c r="U746" s="234"/>
      <c r="V746" s="234"/>
      <c r="W746" s="234"/>
      <c r="X746" s="234"/>
      <c r="Y746" s="234"/>
      <c r="Z746" s="234"/>
      <c r="AA746" s="234"/>
      <c r="AB746" s="234"/>
      <c r="AC746" s="234"/>
      <c r="AD746" s="234"/>
      <c r="AE746" s="234"/>
      <c r="AF746" s="234"/>
    </row>
    <row r="747" spans="1:32" ht="25.35" customHeight="1">
      <c r="A747" s="236"/>
      <c r="D747" s="234"/>
      <c r="E747" s="234"/>
      <c r="F747" s="234"/>
      <c r="G747" s="234"/>
      <c r="H747" s="234"/>
      <c r="I747" s="234"/>
      <c r="J747" s="234"/>
      <c r="K747" s="234"/>
      <c r="L747" s="234"/>
      <c r="M747" s="234"/>
      <c r="N747" s="234"/>
      <c r="O747" s="234"/>
      <c r="P747" s="234"/>
      <c r="Q747" s="234"/>
      <c r="R747" s="234"/>
      <c r="S747" s="234"/>
      <c r="T747" s="234"/>
      <c r="U747" s="234"/>
      <c r="V747" s="234"/>
      <c r="W747" s="234"/>
      <c r="X747" s="234"/>
      <c r="Y747" s="234"/>
      <c r="Z747" s="234"/>
      <c r="AA747" s="234"/>
      <c r="AB747" s="234"/>
      <c r="AC747" s="234"/>
      <c r="AD747" s="234"/>
      <c r="AE747" s="234"/>
      <c r="AF747" s="234"/>
    </row>
    <row r="748" spans="1:32" ht="25.35" customHeight="1">
      <c r="A748" s="236"/>
      <c r="D748" s="234"/>
      <c r="E748" s="234"/>
      <c r="F748" s="234"/>
      <c r="G748" s="234"/>
      <c r="H748" s="234"/>
      <c r="I748" s="234"/>
      <c r="J748" s="234"/>
      <c r="K748" s="234"/>
      <c r="L748" s="234"/>
      <c r="M748" s="234"/>
      <c r="N748" s="234"/>
      <c r="O748" s="234"/>
      <c r="P748" s="234"/>
      <c r="Q748" s="234"/>
      <c r="R748" s="234"/>
      <c r="S748" s="234"/>
      <c r="T748" s="234"/>
      <c r="U748" s="234"/>
      <c r="V748" s="234"/>
      <c r="W748" s="234"/>
      <c r="X748" s="234"/>
      <c r="Y748" s="234"/>
      <c r="Z748" s="234"/>
      <c r="AA748" s="234"/>
      <c r="AB748" s="234"/>
      <c r="AC748" s="234"/>
      <c r="AD748" s="234"/>
      <c r="AE748" s="234"/>
      <c r="AF748" s="234"/>
    </row>
    <row r="749" spans="1:32" ht="25.35" customHeight="1">
      <c r="A749" s="236"/>
      <c r="D749" s="234"/>
      <c r="E749" s="234"/>
      <c r="F749" s="234"/>
      <c r="G749" s="234"/>
      <c r="H749" s="234"/>
      <c r="I749" s="234"/>
      <c r="J749" s="234"/>
      <c r="K749" s="234"/>
      <c r="L749" s="234"/>
      <c r="M749" s="234"/>
      <c r="N749" s="234"/>
      <c r="O749" s="234"/>
      <c r="P749" s="234"/>
      <c r="Q749" s="234"/>
      <c r="R749" s="234"/>
      <c r="S749" s="234"/>
      <c r="T749" s="234"/>
      <c r="U749" s="234"/>
      <c r="V749" s="234"/>
      <c r="W749" s="234"/>
      <c r="X749" s="234"/>
      <c r="Y749" s="234"/>
      <c r="Z749" s="234"/>
      <c r="AA749" s="234"/>
      <c r="AB749" s="234"/>
      <c r="AC749" s="234"/>
      <c r="AD749" s="234"/>
      <c r="AE749" s="234"/>
      <c r="AF749" s="234"/>
    </row>
    <row r="750" spans="1:32" ht="25.35" customHeight="1">
      <c r="A750" s="236"/>
      <c r="D750" s="234"/>
      <c r="E750" s="234"/>
      <c r="F750" s="234"/>
      <c r="G750" s="234"/>
      <c r="H750" s="234"/>
      <c r="I750" s="234"/>
      <c r="J750" s="234"/>
      <c r="K750" s="234"/>
      <c r="L750" s="234"/>
      <c r="M750" s="234"/>
      <c r="N750" s="234"/>
      <c r="O750" s="234"/>
      <c r="P750" s="234"/>
      <c r="Q750" s="234"/>
      <c r="R750" s="234"/>
      <c r="S750" s="234"/>
      <c r="T750" s="234"/>
      <c r="U750" s="234"/>
      <c r="V750" s="234"/>
      <c r="W750" s="234"/>
      <c r="X750" s="234"/>
      <c r="Y750" s="234"/>
      <c r="Z750" s="234"/>
      <c r="AA750" s="234"/>
      <c r="AB750" s="234"/>
      <c r="AC750" s="234"/>
      <c r="AD750" s="234"/>
      <c r="AE750" s="234"/>
      <c r="AF750" s="234"/>
    </row>
    <row r="751" spans="1:32" ht="25.35" customHeight="1">
      <c r="A751" s="236"/>
      <c r="D751" s="234"/>
      <c r="E751" s="234"/>
      <c r="F751" s="234"/>
      <c r="G751" s="234"/>
      <c r="H751" s="234"/>
      <c r="I751" s="234"/>
      <c r="J751" s="234"/>
      <c r="K751" s="234"/>
      <c r="L751" s="234"/>
      <c r="M751" s="234"/>
      <c r="N751" s="234"/>
      <c r="O751" s="234"/>
      <c r="P751" s="234"/>
      <c r="Q751" s="234"/>
      <c r="R751" s="234"/>
      <c r="S751" s="234"/>
      <c r="T751" s="234"/>
      <c r="U751" s="234"/>
      <c r="V751" s="234"/>
      <c r="W751" s="234"/>
      <c r="X751" s="234"/>
      <c r="Y751" s="234"/>
      <c r="Z751" s="234"/>
      <c r="AA751" s="234"/>
      <c r="AB751" s="234"/>
      <c r="AC751" s="234"/>
      <c r="AD751" s="234"/>
      <c r="AE751" s="234"/>
      <c r="AF751" s="234"/>
    </row>
    <row r="752" spans="1:32" ht="25.35" customHeight="1">
      <c r="A752" s="236"/>
      <c r="D752" s="234"/>
      <c r="E752" s="234"/>
      <c r="F752" s="234"/>
      <c r="G752" s="234"/>
      <c r="H752" s="234"/>
      <c r="I752" s="234"/>
      <c r="J752" s="234"/>
      <c r="K752" s="234"/>
      <c r="L752" s="234"/>
      <c r="M752" s="234"/>
      <c r="N752" s="234"/>
      <c r="O752" s="234"/>
      <c r="P752" s="234"/>
      <c r="Q752" s="234"/>
      <c r="R752" s="234"/>
      <c r="S752" s="234"/>
      <c r="T752" s="234"/>
      <c r="U752" s="234"/>
      <c r="V752" s="234"/>
      <c r="W752" s="234"/>
      <c r="X752" s="234"/>
      <c r="Y752" s="234"/>
      <c r="Z752" s="234"/>
      <c r="AA752" s="234"/>
      <c r="AB752" s="234"/>
      <c r="AC752" s="234"/>
      <c r="AD752" s="234"/>
      <c r="AE752" s="234"/>
      <c r="AF752" s="234"/>
    </row>
    <row r="753" spans="1:32" ht="25.35" customHeight="1">
      <c r="A753" s="236"/>
      <c r="D753" s="234"/>
      <c r="E753" s="234"/>
      <c r="F753" s="234"/>
      <c r="G753" s="234"/>
      <c r="H753" s="234"/>
      <c r="I753" s="234"/>
      <c r="J753" s="234"/>
      <c r="K753" s="234"/>
      <c r="L753" s="234"/>
      <c r="M753" s="234"/>
      <c r="N753" s="234"/>
      <c r="O753" s="234"/>
      <c r="P753" s="234"/>
      <c r="Q753" s="234"/>
      <c r="R753" s="234"/>
      <c r="S753" s="234"/>
      <c r="T753" s="234"/>
      <c r="U753" s="234"/>
      <c r="V753" s="234"/>
      <c r="W753" s="234"/>
      <c r="X753" s="234"/>
      <c r="Y753" s="234"/>
      <c r="Z753" s="234"/>
      <c r="AA753" s="234"/>
      <c r="AB753" s="234"/>
      <c r="AC753" s="234"/>
      <c r="AD753" s="234"/>
      <c r="AE753" s="234"/>
      <c r="AF753" s="234"/>
    </row>
    <row r="754" spans="1:32" ht="25.35" customHeight="1">
      <c r="A754" s="236"/>
      <c r="D754" s="234"/>
      <c r="E754" s="234"/>
      <c r="F754" s="234"/>
      <c r="G754" s="234"/>
      <c r="H754" s="234"/>
      <c r="I754" s="234"/>
      <c r="J754" s="234"/>
      <c r="K754" s="234"/>
      <c r="L754" s="234"/>
      <c r="M754" s="234"/>
      <c r="N754" s="234"/>
      <c r="O754" s="234"/>
      <c r="P754" s="234"/>
      <c r="Q754" s="234"/>
      <c r="R754" s="234"/>
      <c r="S754" s="234"/>
      <c r="T754" s="234"/>
      <c r="U754" s="234"/>
      <c r="V754" s="234"/>
      <c r="W754" s="234"/>
      <c r="X754" s="234"/>
      <c r="Y754" s="234"/>
      <c r="Z754" s="234"/>
      <c r="AA754" s="234"/>
      <c r="AB754" s="234"/>
      <c r="AC754" s="234"/>
      <c r="AD754" s="234"/>
      <c r="AE754" s="234"/>
      <c r="AF754" s="234"/>
    </row>
    <row r="755" spans="1:32" ht="25.35" customHeight="1">
      <c r="A755" s="236"/>
      <c r="D755" s="234"/>
      <c r="E755" s="234"/>
      <c r="F755" s="234"/>
      <c r="G755" s="234"/>
      <c r="H755" s="234"/>
      <c r="I755" s="234"/>
      <c r="J755" s="234"/>
      <c r="K755" s="234"/>
      <c r="L755" s="234"/>
      <c r="M755" s="234"/>
      <c r="N755" s="234"/>
      <c r="O755" s="234"/>
      <c r="P755" s="234"/>
      <c r="Q755" s="234"/>
      <c r="R755" s="234"/>
      <c r="S755" s="234"/>
      <c r="T755" s="234"/>
      <c r="U755" s="234"/>
      <c r="V755" s="234"/>
      <c r="W755" s="234"/>
      <c r="X755" s="234"/>
      <c r="Y755" s="234"/>
      <c r="Z755" s="234"/>
      <c r="AA755" s="234"/>
      <c r="AB755" s="234"/>
      <c r="AC755" s="234"/>
      <c r="AD755" s="234"/>
      <c r="AE755" s="234"/>
      <c r="AF755" s="234"/>
    </row>
    <row r="756" spans="1:32" ht="25.35" customHeight="1">
      <c r="A756" s="236"/>
      <c r="D756" s="234"/>
      <c r="E756" s="234"/>
      <c r="F756" s="234"/>
      <c r="G756" s="234"/>
      <c r="H756" s="234"/>
      <c r="I756" s="234"/>
      <c r="J756" s="234"/>
      <c r="K756" s="234"/>
      <c r="L756" s="234"/>
      <c r="M756" s="234"/>
      <c r="N756" s="234"/>
      <c r="O756" s="234"/>
      <c r="P756" s="234"/>
      <c r="Q756" s="234"/>
      <c r="R756" s="234"/>
      <c r="S756" s="234"/>
      <c r="T756" s="234"/>
      <c r="U756" s="234"/>
      <c r="V756" s="234"/>
      <c r="W756" s="234"/>
      <c r="X756" s="234"/>
      <c r="Y756" s="234"/>
      <c r="Z756" s="234"/>
      <c r="AA756" s="234"/>
      <c r="AB756" s="234"/>
      <c r="AC756" s="234"/>
      <c r="AD756" s="234"/>
      <c r="AE756" s="234"/>
      <c r="AF756" s="234"/>
    </row>
    <row r="757" spans="1:32" ht="25.35" customHeight="1">
      <c r="A757" s="236"/>
      <c r="D757" s="234"/>
      <c r="E757" s="234"/>
      <c r="F757" s="234"/>
      <c r="G757" s="234"/>
      <c r="H757" s="234"/>
      <c r="I757" s="234"/>
      <c r="J757" s="234"/>
      <c r="K757" s="234"/>
      <c r="L757" s="234"/>
      <c r="M757" s="234"/>
      <c r="N757" s="234"/>
      <c r="O757" s="234"/>
      <c r="P757" s="234"/>
      <c r="Q757" s="234"/>
      <c r="R757" s="234"/>
      <c r="S757" s="234"/>
      <c r="T757" s="234"/>
      <c r="U757" s="234"/>
      <c r="V757" s="234"/>
      <c r="W757" s="234"/>
      <c r="X757" s="234"/>
      <c r="Y757" s="234"/>
      <c r="Z757" s="234"/>
      <c r="AA757" s="234"/>
      <c r="AB757" s="234"/>
      <c r="AC757" s="234"/>
      <c r="AD757" s="234"/>
      <c r="AE757" s="234"/>
      <c r="AF757" s="234"/>
    </row>
    <row r="758" spans="1:32" ht="25.35" customHeight="1">
      <c r="A758" s="236"/>
      <c r="D758" s="234"/>
      <c r="E758" s="234"/>
      <c r="F758" s="234"/>
      <c r="G758" s="234"/>
      <c r="H758" s="234"/>
      <c r="I758" s="234"/>
      <c r="J758" s="234"/>
      <c r="K758" s="234"/>
      <c r="L758" s="234"/>
      <c r="M758" s="234"/>
      <c r="N758" s="234"/>
      <c r="O758" s="234"/>
      <c r="P758" s="234"/>
      <c r="Q758" s="234"/>
      <c r="R758" s="234"/>
      <c r="S758" s="234"/>
      <c r="T758" s="234"/>
      <c r="U758" s="234"/>
      <c r="V758" s="234"/>
      <c r="W758" s="234"/>
      <c r="X758" s="234"/>
      <c r="Y758" s="234"/>
      <c r="Z758" s="234"/>
      <c r="AA758" s="234"/>
      <c r="AB758" s="234"/>
      <c r="AC758" s="234"/>
      <c r="AD758" s="234"/>
      <c r="AE758" s="234"/>
      <c r="AF758" s="234"/>
    </row>
    <row r="759" spans="1:32" ht="25.35" customHeight="1">
      <c r="A759" s="236"/>
      <c r="D759" s="234"/>
      <c r="E759" s="234"/>
      <c r="F759" s="234"/>
      <c r="G759" s="234"/>
      <c r="H759" s="234"/>
      <c r="I759" s="234"/>
      <c r="J759" s="234"/>
      <c r="K759" s="234"/>
      <c r="L759" s="234"/>
      <c r="M759" s="234"/>
      <c r="N759" s="234"/>
      <c r="O759" s="234"/>
      <c r="P759" s="234"/>
      <c r="Q759" s="234"/>
      <c r="R759" s="234"/>
      <c r="S759" s="234"/>
      <c r="T759" s="234"/>
      <c r="U759" s="234"/>
      <c r="V759" s="234"/>
      <c r="W759" s="234"/>
      <c r="X759" s="234"/>
      <c r="Y759" s="234"/>
      <c r="Z759" s="234"/>
      <c r="AA759" s="234"/>
      <c r="AB759" s="234"/>
      <c r="AC759" s="234"/>
      <c r="AD759" s="234"/>
      <c r="AE759" s="234"/>
      <c r="AF759" s="234"/>
    </row>
    <row r="760" spans="1:32" ht="25.35" customHeight="1">
      <c r="A760" s="236"/>
      <c r="D760" s="234"/>
      <c r="E760" s="234"/>
      <c r="F760" s="234"/>
      <c r="G760" s="234"/>
      <c r="H760" s="234"/>
      <c r="I760" s="234"/>
      <c r="J760" s="234"/>
      <c r="K760" s="234"/>
      <c r="L760" s="234"/>
      <c r="M760" s="234"/>
      <c r="N760" s="234"/>
      <c r="O760" s="234"/>
      <c r="P760" s="234"/>
      <c r="Q760" s="234"/>
      <c r="R760" s="234"/>
      <c r="S760" s="234"/>
      <c r="T760" s="234"/>
      <c r="U760" s="234"/>
      <c r="V760" s="234"/>
      <c r="W760" s="234"/>
      <c r="X760" s="234"/>
      <c r="Y760" s="234"/>
      <c r="Z760" s="234"/>
      <c r="AA760" s="234"/>
      <c r="AB760" s="234"/>
      <c r="AC760" s="234"/>
      <c r="AD760" s="234"/>
      <c r="AE760" s="234"/>
      <c r="AF760" s="234"/>
    </row>
    <row r="761" spans="1:32" ht="25.35" customHeight="1">
      <c r="A761" s="236"/>
      <c r="D761" s="234"/>
      <c r="E761" s="234"/>
      <c r="F761" s="234"/>
      <c r="G761" s="234"/>
      <c r="H761" s="234"/>
      <c r="I761" s="234"/>
      <c r="J761" s="234"/>
      <c r="K761" s="234"/>
      <c r="L761" s="234"/>
      <c r="M761" s="234"/>
      <c r="N761" s="234"/>
      <c r="O761" s="234"/>
      <c r="P761" s="234"/>
      <c r="Q761" s="234"/>
      <c r="R761" s="234"/>
      <c r="S761" s="234"/>
      <c r="T761" s="234"/>
      <c r="U761" s="234"/>
      <c r="V761" s="234"/>
      <c r="W761" s="234"/>
      <c r="X761" s="234"/>
      <c r="Y761" s="234"/>
      <c r="Z761" s="234"/>
      <c r="AA761" s="234"/>
      <c r="AB761" s="234"/>
      <c r="AC761" s="234"/>
      <c r="AD761" s="234"/>
      <c r="AE761" s="234"/>
      <c r="AF761" s="234"/>
    </row>
    <row r="762" spans="1:32" ht="25.35" customHeight="1">
      <c r="A762" s="236"/>
      <c r="D762" s="234"/>
      <c r="E762" s="234"/>
      <c r="F762" s="234"/>
      <c r="G762" s="234"/>
      <c r="H762" s="234"/>
      <c r="I762" s="234"/>
      <c r="J762" s="234"/>
      <c r="K762" s="234"/>
      <c r="L762" s="234"/>
      <c r="M762" s="234"/>
      <c r="N762" s="234"/>
      <c r="O762" s="234"/>
      <c r="P762" s="234"/>
      <c r="Q762" s="234"/>
      <c r="R762" s="234"/>
      <c r="S762" s="234"/>
      <c r="T762" s="234"/>
      <c r="U762" s="234"/>
      <c r="V762" s="234"/>
      <c r="W762" s="234"/>
      <c r="X762" s="234"/>
      <c r="Y762" s="234"/>
      <c r="Z762" s="234"/>
      <c r="AA762" s="234"/>
      <c r="AB762" s="234"/>
      <c r="AC762" s="234"/>
      <c r="AD762" s="234"/>
      <c r="AE762" s="234"/>
      <c r="AF762" s="234"/>
    </row>
    <row r="763" spans="1:32" ht="25.35" customHeight="1">
      <c r="A763" s="236"/>
      <c r="D763" s="234"/>
      <c r="E763" s="234"/>
      <c r="F763" s="234"/>
      <c r="G763" s="234"/>
      <c r="H763" s="234"/>
      <c r="I763" s="234"/>
      <c r="J763" s="234"/>
      <c r="K763" s="234"/>
      <c r="L763" s="234"/>
      <c r="M763" s="234"/>
      <c r="N763" s="234"/>
      <c r="O763" s="234"/>
      <c r="P763" s="234"/>
      <c r="Q763" s="234"/>
      <c r="R763" s="234"/>
      <c r="S763" s="234"/>
      <c r="T763" s="234"/>
      <c r="U763" s="234"/>
      <c r="V763" s="234"/>
      <c r="W763" s="234"/>
      <c r="X763" s="234"/>
      <c r="Y763" s="234"/>
      <c r="Z763" s="234"/>
      <c r="AA763" s="234"/>
      <c r="AB763" s="234"/>
      <c r="AC763" s="234"/>
      <c r="AD763" s="234"/>
      <c r="AE763" s="234"/>
      <c r="AF763" s="234"/>
    </row>
    <row r="764" spans="1:32" ht="25.35" customHeight="1">
      <c r="A764" s="236"/>
      <c r="D764" s="234"/>
      <c r="E764" s="234"/>
      <c r="F764" s="234"/>
      <c r="G764" s="234"/>
      <c r="H764" s="234"/>
      <c r="I764" s="234"/>
      <c r="J764" s="234"/>
      <c r="K764" s="234"/>
      <c r="L764" s="234"/>
      <c r="M764" s="234"/>
      <c r="N764" s="234"/>
      <c r="O764" s="234"/>
      <c r="P764" s="234"/>
      <c r="Q764" s="234"/>
      <c r="R764" s="234"/>
      <c r="S764" s="234"/>
      <c r="T764" s="234"/>
      <c r="U764" s="234"/>
      <c r="V764" s="234"/>
      <c r="W764" s="234"/>
      <c r="X764" s="234"/>
      <c r="Y764" s="234"/>
      <c r="Z764" s="234"/>
      <c r="AA764" s="234"/>
      <c r="AB764" s="234"/>
      <c r="AC764" s="234"/>
      <c r="AD764" s="234"/>
      <c r="AE764" s="234"/>
      <c r="AF764" s="234"/>
    </row>
    <row r="765" spans="1:32" ht="25.35" customHeight="1">
      <c r="A765" s="236"/>
      <c r="D765" s="234"/>
      <c r="E765" s="234"/>
      <c r="F765" s="234"/>
      <c r="G765" s="234"/>
      <c r="H765" s="234"/>
      <c r="I765" s="234"/>
      <c r="J765" s="234"/>
      <c r="K765" s="234"/>
      <c r="L765" s="234"/>
      <c r="M765" s="234"/>
      <c r="N765" s="234"/>
      <c r="O765" s="234"/>
      <c r="P765" s="234"/>
      <c r="Q765" s="234"/>
      <c r="R765" s="234"/>
      <c r="S765" s="234"/>
      <c r="T765" s="234"/>
      <c r="U765" s="234"/>
      <c r="V765" s="234"/>
      <c r="W765" s="234"/>
      <c r="X765" s="234"/>
      <c r="Y765" s="234"/>
      <c r="Z765" s="234"/>
      <c r="AA765" s="234"/>
      <c r="AB765" s="234"/>
      <c r="AC765" s="234"/>
      <c r="AD765" s="234"/>
      <c r="AE765" s="234"/>
      <c r="AF765" s="234"/>
    </row>
    <row r="766" spans="1:32" ht="25.35" customHeight="1">
      <c r="A766" s="236"/>
      <c r="D766" s="234"/>
      <c r="E766" s="234"/>
      <c r="F766" s="234"/>
      <c r="G766" s="234"/>
      <c r="H766" s="234"/>
      <c r="I766" s="234"/>
      <c r="J766" s="234"/>
      <c r="K766" s="234"/>
      <c r="L766" s="234"/>
      <c r="M766" s="234"/>
      <c r="N766" s="234"/>
      <c r="O766" s="234"/>
      <c r="P766" s="234"/>
      <c r="Q766" s="234"/>
      <c r="R766" s="234"/>
      <c r="S766" s="234"/>
      <c r="T766" s="234"/>
      <c r="U766" s="234"/>
      <c r="V766" s="234"/>
      <c r="W766" s="234"/>
      <c r="X766" s="234"/>
      <c r="Y766" s="234"/>
      <c r="Z766" s="234"/>
      <c r="AA766" s="234"/>
      <c r="AB766" s="234"/>
      <c r="AC766" s="234"/>
      <c r="AD766" s="234"/>
      <c r="AE766" s="234"/>
      <c r="AF766" s="234"/>
    </row>
    <row r="767" spans="1:32" ht="25.35" customHeight="1">
      <c r="A767" s="236"/>
      <c r="D767" s="234"/>
      <c r="E767" s="234"/>
      <c r="F767" s="234"/>
      <c r="G767" s="234"/>
      <c r="H767" s="234"/>
      <c r="I767" s="234"/>
      <c r="J767" s="234"/>
      <c r="K767" s="234"/>
      <c r="L767" s="234"/>
      <c r="M767" s="234"/>
      <c r="N767" s="234"/>
      <c r="O767" s="234"/>
      <c r="P767" s="234"/>
      <c r="Q767" s="234"/>
      <c r="R767" s="234"/>
      <c r="S767" s="234"/>
      <c r="T767" s="234"/>
      <c r="U767" s="234"/>
      <c r="V767" s="234"/>
      <c r="W767" s="234"/>
      <c r="X767" s="234"/>
      <c r="Y767" s="234"/>
      <c r="Z767" s="234"/>
      <c r="AA767" s="234"/>
      <c r="AB767" s="234"/>
      <c r="AC767" s="234"/>
      <c r="AD767" s="234"/>
      <c r="AE767" s="234"/>
      <c r="AF767" s="234"/>
    </row>
    <row r="768" spans="1:32" ht="25.35" customHeight="1">
      <c r="A768" s="236"/>
      <c r="D768" s="234"/>
      <c r="E768" s="234"/>
      <c r="F768" s="234"/>
      <c r="G768" s="234"/>
      <c r="H768" s="234"/>
      <c r="I768" s="234"/>
      <c r="J768" s="234"/>
      <c r="K768" s="234"/>
      <c r="L768" s="234"/>
      <c r="M768" s="234"/>
      <c r="N768" s="234"/>
      <c r="O768" s="234"/>
      <c r="P768" s="234"/>
      <c r="Q768" s="234"/>
      <c r="R768" s="234"/>
      <c r="S768" s="234"/>
      <c r="T768" s="234"/>
      <c r="U768" s="234"/>
      <c r="V768" s="234"/>
      <c r="W768" s="234"/>
      <c r="X768" s="234"/>
      <c r="Y768" s="234"/>
      <c r="Z768" s="234"/>
      <c r="AA768" s="234"/>
      <c r="AB768" s="234"/>
      <c r="AC768" s="234"/>
      <c r="AD768" s="234"/>
      <c r="AE768" s="234"/>
      <c r="AF768" s="234"/>
    </row>
    <row r="769" spans="1:32" ht="25.35" customHeight="1">
      <c r="A769" s="236"/>
      <c r="D769" s="234"/>
      <c r="E769" s="234"/>
      <c r="F769" s="234"/>
      <c r="G769" s="234"/>
      <c r="H769" s="234"/>
      <c r="I769" s="234"/>
      <c r="J769" s="234"/>
      <c r="K769" s="234"/>
      <c r="L769" s="234"/>
      <c r="M769" s="234"/>
      <c r="N769" s="234"/>
      <c r="O769" s="234"/>
      <c r="P769" s="234"/>
      <c r="Q769" s="234"/>
      <c r="R769" s="234"/>
      <c r="S769" s="234"/>
      <c r="T769" s="234"/>
      <c r="U769" s="234"/>
      <c r="V769" s="234"/>
      <c r="W769" s="234"/>
      <c r="X769" s="234"/>
      <c r="Y769" s="234"/>
      <c r="Z769" s="234"/>
      <c r="AA769" s="234"/>
      <c r="AB769" s="234"/>
      <c r="AC769" s="234"/>
      <c r="AD769" s="234"/>
      <c r="AE769" s="234"/>
      <c r="AF769" s="234"/>
    </row>
    <row r="770" spans="1:32" ht="25.35" customHeight="1">
      <c r="A770" s="236"/>
      <c r="D770" s="234"/>
      <c r="E770" s="234"/>
      <c r="F770" s="234"/>
      <c r="G770" s="234"/>
      <c r="H770" s="234"/>
      <c r="I770" s="234"/>
      <c r="J770" s="234"/>
      <c r="K770" s="234"/>
      <c r="L770" s="234"/>
      <c r="M770" s="234"/>
      <c r="N770" s="234"/>
      <c r="O770" s="234"/>
      <c r="P770" s="234"/>
      <c r="Q770" s="234"/>
      <c r="R770" s="234"/>
      <c r="S770" s="234"/>
      <c r="T770" s="234"/>
      <c r="U770" s="234"/>
      <c r="V770" s="234"/>
      <c r="W770" s="234"/>
      <c r="X770" s="234"/>
      <c r="Y770" s="234"/>
      <c r="Z770" s="234"/>
      <c r="AA770" s="234"/>
      <c r="AB770" s="234"/>
      <c r="AC770" s="234"/>
      <c r="AD770" s="234"/>
      <c r="AE770" s="234"/>
      <c r="AF770" s="234"/>
    </row>
    <row r="771" spans="1:32" ht="25.35" customHeight="1">
      <c r="A771" s="236"/>
      <c r="D771" s="234"/>
      <c r="E771" s="234"/>
      <c r="F771" s="234"/>
      <c r="G771" s="234"/>
      <c r="H771" s="234"/>
      <c r="I771" s="234"/>
      <c r="J771" s="234"/>
      <c r="K771" s="234"/>
      <c r="L771" s="234"/>
      <c r="M771" s="234"/>
      <c r="N771" s="234"/>
      <c r="O771" s="234"/>
      <c r="P771" s="234"/>
      <c r="Q771" s="234"/>
      <c r="R771" s="234"/>
      <c r="S771" s="234"/>
      <c r="T771" s="234"/>
      <c r="U771" s="234"/>
      <c r="V771" s="234"/>
      <c r="W771" s="234"/>
      <c r="X771" s="234"/>
      <c r="Y771" s="234"/>
      <c r="Z771" s="234"/>
      <c r="AA771" s="234"/>
      <c r="AB771" s="234"/>
      <c r="AC771" s="234"/>
      <c r="AD771" s="234"/>
      <c r="AE771" s="234"/>
      <c r="AF771" s="234"/>
    </row>
    <row r="772" spans="1:32" ht="25.35" customHeight="1">
      <c r="A772" s="236"/>
      <c r="D772" s="234"/>
      <c r="E772" s="234"/>
      <c r="F772" s="234"/>
      <c r="G772" s="234"/>
      <c r="H772" s="234"/>
      <c r="I772" s="234"/>
      <c r="J772" s="234"/>
      <c r="K772" s="234"/>
      <c r="L772" s="234"/>
      <c r="M772" s="234"/>
      <c r="N772" s="234"/>
      <c r="O772" s="234"/>
      <c r="P772" s="234"/>
      <c r="Q772" s="234"/>
      <c r="R772" s="234"/>
      <c r="S772" s="234"/>
      <c r="T772" s="234"/>
      <c r="U772" s="234"/>
      <c r="V772" s="234"/>
      <c r="W772" s="234"/>
      <c r="X772" s="234"/>
      <c r="Y772" s="234"/>
      <c r="Z772" s="234"/>
      <c r="AA772" s="234"/>
      <c r="AB772" s="234"/>
      <c r="AC772" s="234"/>
      <c r="AD772" s="234"/>
      <c r="AE772" s="234"/>
      <c r="AF772" s="234"/>
    </row>
    <row r="773" spans="1:32" ht="25.35" customHeight="1">
      <c r="A773" s="236"/>
      <c r="D773" s="234"/>
      <c r="E773" s="234"/>
      <c r="F773" s="234"/>
      <c r="G773" s="234"/>
      <c r="H773" s="234"/>
      <c r="I773" s="234"/>
      <c r="J773" s="234"/>
      <c r="K773" s="234"/>
      <c r="L773" s="234"/>
      <c r="M773" s="234"/>
      <c r="N773" s="234"/>
      <c r="O773" s="234"/>
      <c r="P773" s="234"/>
      <c r="Q773" s="234"/>
      <c r="R773" s="234"/>
      <c r="S773" s="234"/>
      <c r="T773" s="234"/>
      <c r="U773" s="234"/>
      <c r="V773" s="234"/>
      <c r="W773" s="234"/>
      <c r="X773" s="234"/>
      <c r="Y773" s="234"/>
      <c r="Z773" s="234"/>
      <c r="AA773" s="234"/>
      <c r="AB773" s="234"/>
      <c r="AC773" s="234"/>
      <c r="AD773" s="234"/>
      <c r="AE773" s="234"/>
      <c r="AF773" s="234"/>
    </row>
    <row r="774" spans="1:32" ht="25.35" customHeight="1">
      <c r="A774" s="236"/>
      <c r="D774" s="234"/>
      <c r="E774" s="234"/>
      <c r="F774" s="234"/>
      <c r="G774" s="234"/>
      <c r="H774" s="234"/>
      <c r="I774" s="234"/>
      <c r="J774" s="234"/>
      <c r="K774" s="234"/>
      <c r="L774" s="234"/>
      <c r="M774" s="234"/>
      <c r="N774" s="234"/>
      <c r="O774" s="234"/>
      <c r="P774" s="234"/>
      <c r="Q774" s="234"/>
      <c r="R774" s="234"/>
      <c r="S774" s="234"/>
      <c r="T774" s="234"/>
      <c r="U774" s="234"/>
      <c r="V774" s="234"/>
      <c r="W774" s="234"/>
      <c r="X774" s="234"/>
      <c r="Y774" s="234"/>
      <c r="Z774" s="234"/>
      <c r="AA774" s="234"/>
      <c r="AB774" s="234"/>
      <c r="AC774" s="234"/>
      <c r="AD774" s="234"/>
      <c r="AE774" s="234"/>
      <c r="AF774" s="234"/>
    </row>
    <row r="775" spans="1:32" ht="25.35" customHeight="1">
      <c r="A775" s="236"/>
      <c r="D775" s="234"/>
      <c r="E775" s="234"/>
      <c r="F775" s="234"/>
      <c r="G775" s="234"/>
      <c r="H775" s="234"/>
      <c r="I775" s="234"/>
      <c r="J775" s="234"/>
      <c r="K775" s="234"/>
      <c r="L775" s="234"/>
      <c r="M775" s="234"/>
      <c r="N775" s="234"/>
      <c r="O775" s="234"/>
      <c r="P775" s="234"/>
      <c r="Q775" s="234"/>
      <c r="R775" s="234"/>
      <c r="S775" s="234"/>
      <c r="T775" s="234"/>
      <c r="U775" s="234"/>
      <c r="V775" s="234"/>
      <c r="W775" s="234"/>
      <c r="X775" s="234"/>
      <c r="Y775" s="234"/>
      <c r="Z775" s="234"/>
      <c r="AA775" s="234"/>
      <c r="AB775" s="234"/>
      <c r="AC775" s="234"/>
      <c r="AD775" s="234"/>
      <c r="AE775" s="234"/>
      <c r="AF775" s="234"/>
    </row>
    <row r="776" spans="1:32" ht="25.35" customHeight="1">
      <c r="A776" s="236"/>
      <c r="D776" s="234"/>
      <c r="E776" s="234"/>
      <c r="F776" s="234"/>
      <c r="G776" s="234"/>
      <c r="H776" s="234"/>
      <c r="I776" s="234"/>
      <c r="J776" s="234"/>
      <c r="K776" s="234"/>
      <c r="L776" s="234"/>
      <c r="M776" s="234"/>
      <c r="N776" s="234"/>
      <c r="O776" s="234"/>
      <c r="P776" s="234"/>
      <c r="Q776" s="234"/>
      <c r="R776" s="234"/>
      <c r="S776" s="234"/>
      <c r="T776" s="234"/>
      <c r="U776" s="234"/>
      <c r="V776" s="234"/>
      <c r="W776" s="234"/>
      <c r="X776" s="234"/>
      <c r="Y776" s="234"/>
      <c r="Z776" s="234"/>
      <c r="AA776" s="234"/>
      <c r="AB776" s="234"/>
      <c r="AC776" s="234"/>
      <c r="AD776" s="234"/>
      <c r="AE776" s="234"/>
      <c r="AF776" s="234"/>
    </row>
    <row r="777" spans="1:32" ht="25.35" customHeight="1">
      <c r="A777" s="236"/>
      <c r="D777" s="234"/>
      <c r="E777" s="234"/>
      <c r="F777" s="234"/>
      <c r="G777" s="234"/>
      <c r="H777" s="234"/>
      <c r="I777" s="234"/>
      <c r="J777" s="234"/>
      <c r="K777" s="234"/>
      <c r="L777" s="234"/>
      <c r="M777" s="234"/>
      <c r="N777" s="234"/>
      <c r="O777" s="234"/>
      <c r="P777" s="234"/>
      <c r="Q777" s="234"/>
      <c r="R777" s="234"/>
      <c r="S777" s="234"/>
      <c r="T777" s="234"/>
      <c r="U777" s="234"/>
      <c r="V777" s="234"/>
      <c r="W777" s="234"/>
      <c r="X777" s="234"/>
      <c r="Y777" s="234"/>
      <c r="Z777" s="234"/>
      <c r="AA777" s="234"/>
      <c r="AB777" s="234"/>
      <c r="AC777" s="234"/>
      <c r="AD777" s="234"/>
      <c r="AE777" s="234"/>
      <c r="AF777" s="234"/>
    </row>
    <row r="778" spans="1:32" ht="25.35" customHeight="1">
      <c r="A778" s="236"/>
      <c r="D778" s="234"/>
      <c r="E778" s="234"/>
      <c r="F778" s="234"/>
      <c r="G778" s="234"/>
      <c r="H778" s="234"/>
      <c r="I778" s="234"/>
      <c r="J778" s="234"/>
      <c r="K778" s="234"/>
      <c r="L778" s="234"/>
      <c r="M778" s="234"/>
      <c r="N778" s="234"/>
      <c r="O778" s="234"/>
      <c r="P778" s="234"/>
      <c r="Q778" s="234"/>
      <c r="R778" s="234"/>
      <c r="S778" s="234"/>
      <c r="T778" s="234"/>
      <c r="U778" s="234"/>
      <c r="V778" s="234"/>
      <c r="W778" s="234"/>
      <c r="X778" s="234"/>
      <c r="Y778" s="234"/>
      <c r="Z778" s="234"/>
      <c r="AA778" s="234"/>
      <c r="AB778" s="234"/>
      <c r="AC778" s="234"/>
      <c r="AD778" s="234"/>
      <c r="AE778" s="234"/>
      <c r="AF778" s="234"/>
    </row>
    <row r="779" spans="1:32" ht="25.35" customHeight="1">
      <c r="A779" s="236"/>
      <c r="D779" s="234"/>
      <c r="E779" s="234"/>
      <c r="F779" s="234"/>
      <c r="G779" s="234"/>
      <c r="H779" s="234"/>
      <c r="I779" s="234"/>
      <c r="J779" s="234"/>
      <c r="K779" s="234"/>
      <c r="L779" s="234"/>
      <c r="M779" s="234"/>
      <c r="N779" s="234"/>
      <c r="O779" s="234"/>
      <c r="P779" s="234"/>
      <c r="Q779" s="234"/>
      <c r="R779" s="234"/>
      <c r="S779" s="234"/>
      <c r="T779" s="234"/>
      <c r="U779" s="234"/>
      <c r="V779" s="234"/>
      <c r="W779" s="234"/>
      <c r="X779" s="234"/>
      <c r="Y779" s="234"/>
      <c r="Z779" s="234"/>
      <c r="AA779" s="234"/>
      <c r="AB779" s="234"/>
      <c r="AC779" s="234"/>
      <c r="AD779" s="234"/>
      <c r="AE779" s="234"/>
      <c r="AF779" s="234"/>
    </row>
    <row r="780" spans="1:32" ht="25.35" customHeight="1">
      <c r="A780" s="236"/>
      <c r="D780" s="234"/>
      <c r="E780" s="234"/>
      <c r="F780" s="234"/>
      <c r="G780" s="234"/>
      <c r="H780" s="234"/>
      <c r="I780" s="234"/>
      <c r="J780" s="234"/>
      <c r="K780" s="234"/>
      <c r="L780" s="234"/>
      <c r="M780" s="234"/>
      <c r="N780" s="234"/>
      <c r="O780" s="234"/>
      <c r="P780" s="234"/>
      <c r="Q780" s="234"/>
      <c r="R780" s="234"/>
      <c r="S780" s="234"/>
      <c r="T780" s="234"/>
      <c r="U780" s="234"/>
      <c r="V780" s="234"/>
      <c r="W780" s="234"/>
      <c r="X780" s="234"/>
      <c r="Y780" s="234"/>
      <c r="Z780" s="234"/>
      <c r="AA780" s="234"/>
      <c r="AB780" s="234"/>
      <c r="AC780" s="234"/>
      <c r="AD780" s="234"/>
      <c r="AE780" s="234"/>
      <c r="AF780" s="234"/>
    </row>
    <row r="781" spans="1:32" ht="25.35" customHeight="1">
      <c r="A781" s="236"/>
      <c r="D781" s="234"/>
      <c r="E781" s="234"/>
      <c r="F781" s="234"/>
      <c r="G781" s="234"/>
      <c r="H781" s="234"/>
      <c r="I781" s="234"/>
      <c r="J781" s="234"/>
      <c r="K781" s="234"/>
      <c r="L781" s="234"/>
      <c r="M781" s="234"/>
      <c r="N781" s="234"/>
      <c r="O781" s="234"/>
      <c r="P781" s="234"/>
      <c r="Q781" s="234"/>
      <c r="R781" s="234"/>
      <c r="S781" s="234"/>
      <c r="T781" s="234"/>
      <c r="U781" s="234"/>
      <c r="V781" s="234"/>
      <c r="W781" s="234"/>
      <c r="X781" s="234"/>
      <c r="Y781" s="234"/>
      <c r="Z781" s="234"/>
      <c r="AA781" s="234"/>
      <c r="AB781" s="234"/>
      <c r="AC781" s="234"/>
      <c r="AD781" s="234"/>
      <c r="AE781" s="234"/>
      <c r="AF781" s="234"/>
    </row>
    <row r="782" spans="1:32" ht="25.35" customHeight="1">
      <c r="A782" s="236"/>
      <c r="D782" s="234"/>
      <c r="E782" s="234"/>
      <c r="F782" s="234"/>
      <c r="G782" s="234"/>
      <c r="H782" s="234"/>
      <c r="I782" s="234"/>
      <c r="J782" s="234"/>
      <c r="K782" s="234"/>
      <c r="L782" s="234"/>
      <c r="M782" s="234"/>
      <c r="N782" s="234"/>
      <c r="O782" s="234"/>
      <c r="P782" s="234"/>
      <c r="Q782" s="234"/>
      <c r="R782" s="234"/>
      <c r="S782" s="234"/>
      <c r="T782" s="234"/>
      <c r="U782" s="234"/>
      <c r="V782" s="234"/>
      <c r="W782" s="234"/>
      <c r="X782" s="234"/>
      <c r="Y782" s="234"/>
      <c r="Z782" s="234"/>
      <c r="AA782" s="234"/>
      <c r="AB782" s="234"/>
      <c r="AC782" s="234"/>
      <c r="AD782" s="234"/>
      <c r="AE782" s="234"/>
      <c r="AF782" s="234"/>
    </row>
    <row r="783" spans="1:32" ht="25.35" customHeight="1">
      <c r="A783" s="236"/>
      <c r="D783" s="234"/>
      <c r="E783" s="234"/>
      <c r="F783" s="234"/>
      <c r="G783" s="234"/>
      <c r="H783" s="234"/>
      <c r="I783" s="234"/>
      <c r="J783" s="234"/>
      <c r="K783" s="234"/>
      <c r="L783" s="234"/>
      <c r="M783" s="234"/>
      <c r="N783" s="234"/>
      <c r="O783" s="234"/>
      <c r="P783" s="234"/>
      <c r="Q783" s="234"/>
      <c r="R783" s="234"/>
      <c r="S783" s="234"/>
      <c r="T783" s="234"/>
      <c r="U783" s="234"/>
      <c r="V783" s="234"/>
      <c r="W783" s="234"/>
      <c r="X783" s="234"/>
      <c r="Y783" s="234"/>
      <c r="Z783" s="234"/>
      <c r="AA783" s="234"/>
      <c r="AB783" s="234"/>
      <c r="AC783" s="234"/>
      <c r="AD783" s="234"/>
      <c r="AE783" s="234"/>
      <c r="AF783" s="234"/>
    </row>
    <row r="784" spans="1:32" ht="25.35" customHeight="1">
      <c r="A784" s="236"/>
      <c r="D784" s="234"/>
      <c r="E784" s="234"/>
      <c r="F784" s="234"/>
      <c r="G784" s="234"/>
      <c r="H784" s="234"/>
      <c r="I784" s="234"/>
      <c r="J784" s="234"/>
      <c r="K784" s="234"/>
      <c r="L784" s="234"/>
      <c r="M784" s="234"/>
      <c r="N784" s="234"/>
      <c r="O784" s="234"/>
      <c r="P784" s="234"/>
      <c r="Q784" s="234"/>
      <c r="R784" s="234"/>
      <c r="S784" s="234"/>
      <c r="T784" s="234"/>
      <c r="U784" s="234"/>
      <c r="V784" s="234"/>
      <c r="W784" s="234"/>
      <c r="X784" s="234"/>
      <c r="Y784" s="234"/>
      <c r="Z784" s="234"/>
      <c r="AA784" s="234"/>
      <c r="AB784" s="234"/>
      <c r="AC784" s="234"/>
      <c r="AD784" s="234"/>
      <c r="AE784" s="234"/>
      <c r="AF784" s="234"/>
    </row>
    <row r="785" spans="1:32" ht="25.35" customHeight="1">
      <c r="A785" s="236"/>
      <c r="D785" s="234"/>
      <c r="E785" s="234"/>
      <c r="F785" s="234"/>
      <c r="G785" s="234"/>
      <c r="H785" s="234"/>
      <c r="I785" s="234"/>
      <c r="J785" s="234"/>
      <c r="K785" s="234"/>
      <c r="L785" s="234"/>
      <c r="M785" s="234"/>
      <c r="N785" s="234"/>
      <c r="O785" s="234"/>
      <c r="P785" s="234"/>
      <c r="Q785" s="234"/>
      <c r="R785" s="234"/>
      <c r="S785" s="234"/>
      <c r="T785" s="234"/>
      <c r="U785" s="234"/>
      <c r="V785" s="234"/>
      <c r="W785" s="234"/>
      <c r="X785" s="234"/>
      <c r="Y785" s="234"/>
      <c r="Z785" s="234"/>
      <c r="AA785" s="234"/>
      <c r="AB785" s="234"/>
      <c r="AC785" s="234"/>
      <c r="AD785" s="234"/>
      <c r="AE785" s="234"/>
      <c r="AF785" s="234"/>
    </row>
    <row r="786" spans="1:32" ht="25.35" customHeight="1">
      <c r="A786" s="236"/>
      <c r="D786" s="234"/>
      <c r="E786" s="234"/>
      <c r="F786" s="234"/>
      <c r="G786" s="234"/>
      <c r="H786" s="234"/>
      <c r="I786" s="234"/>
      <c r="J786" s="234"/>
      <c r="K786" s="234"/>
      <c r="L786" s="234"/>
      <c r="M786" s="234"/>
      <c r="N786" s="234"/>
      <c r="O786" s="234"/>
      <c r="P786" s="234"/>
      <c r="Q786" s="234"/>
      <c r="R786" s="234"/>
      <c r="S786" s="234"/>
      <c r="T786" s="234"/>
      <c r="U786" s="234"/>
      <c r="V786" s="234"/>
      <c r="W786" s="234"/>
      <c r="X786" s="234"/>
      <c r="Y786" s="234"/>
      <c r="Z786" s="234"/>
      <c r="AA786" s="234"/>
      <c r="AB786" s="234"/>
      <c r="AC786" s="234"/>
      <c r="AD786" s="234"/>
      <c r="AE786" s="234"/>
      <c r="AF786" s="234"/>
    </row>
    <row r="787" spans="1:32" ht="25.35" customHeight="1">
      <c r="A787" s="236"/>
      <c r="D787" s="234"/>
      <c r="E787" s="234"/>
      <c r="F787" s="234"/>
      <c r="G787" s="234"/>
      <c r="H787" s="234"/>
      <c r="I787" s="234"/>
      <c r="J787" s="234"/>
      <c r="K787" s="234"/>
      <c r="L787" s="234"/>
      <c r="M787" s="234"/>
      <c r="N787" s="234"/>
      <c r="O787" s="234"/>
      <c r="P787" s="234"/>
      <c r="Q787" s="234"/>
      <c r="R787" s="234"/>
      <c r="S787" s="234"/>
      <c r="T787" s="234"/>
      <c r="U787" s="234"/>
      <c r="V787" s="234"/>
      <c r="W787" s="234"/>
      <c r="X787" s="234"/>
      <c r="Y787" s="234"/>
      <c r="Z787" s="234"/>
      <c r="AA787" s="234"/>
      <c r="AB787" s="234"/>
      <c r="AC787" s="234"/>
      <c r="AD787" s="234"/>
      <c r="AE787" s="234"/>
      <c r="AF787" s="234"/>
    </row>
    <row r="788" spans="1:32" ht="25.35" customHeight="1">
      <c r="A788" s="236"/>
      <c r="D788" s="234"/>
      <c r="E788" s="234"/>
      <c r="F788" s="234"/>
      <c r="G788" s="234"/>
      <c r="H788" s="234"/>
      <c r="I788" s="234"/>
      <c r="J788" s="234"/>
      <c r="K788" s="234"/>
      <c r="L788" s="234"/>
      <c r="M788" s="234"/>
      <c r="N788" s="234"/>
      <c r="O788" s="234"/>
      <c r="P788" s="234"/>
      <c r="Q788" s="234"/>
      <c r="R788" s="234"/>
      <c r="S788" s="234"/>
      <c r="T788" s="234"/>
      <c r="U788" s="234"/>
      <c r="V788" s="234"/>
      <c r="W788" s="234"/>
      <c r="X788" s="234"/>
      <c r="Y788" s="234"/>
      <c r="Z788" s="234"/>
      <c r="AA788" s="234"/>
      <c r="AB788" s="234"/>
      <c r="AC788" s="234"/>
      <c r="AD788" s="234"/>
      <c r="AE788" s="234"/>
      <c r="AF788" s="234"/>
    </row>
    <row r="789" spans="1:32" ht="25.35" customHeight="1">
      <c r="A789" s="236"/>
      <c r="D789" s="234"/>
      <c r="E789" s="234"/>
      <c r="F789" s="234"/>
      <c r="G789" s="234"/>
      <c r="H789" s="234"/>
      <c r="I789" s="234"/>
      <c r="J789" s="234"/>
      <c r="K789" s="234"/>
      <c r="L789" s="234"/>
      <c r="M789" s="234"/>
      <c r="N789" s="234"/>
      <c r="O789" s="234"/>
      <c r="P789" s="234"/>
      <c r="Q789" s="234"/>
      <c r="R789" s="234"/>
      <c r="S789" s="234"/>
      <c r="T789" s="234"/>
      <c r="U789" s="234"/>
      <c r="V789" s="234"/>
      <c r="W789" s="234"/>
      <c r="X789" s="234"/>
      <c r="Y789" s="234"/>
      <c r="Z789" s="234"/>
      <c r="AA789" s="234"/>
      <c r="AB789" s="234"/>
      <c r="AC789" s="234"/>
      <c r="AD789" s="234"/>
      <c r="AE789" s="234"/>
      <c r="AF789" s="234"/>
    </row>
    <row r="790" spans="1:32" ht="25.35" customHeight="1">
      <c r="A790" s="236"/>
      <c r="D790" s="234"/>
      <c r="E790" s="234"/>
      <c r="F790" s="234"/>
      <c r="G790" s="234"/>
      <c r="H790" s="234"/>
      <c r="I790" s="234"/>
      <c r="J790" s="234"/>
      <c r="K790" s="234"/>
      <c r="L790" s="234"/>
      <c r="M790" s="234"/>
      <c r="N790" s="234"/>
      <c r="O790" s="234"/>
      <c r="P790" s="234"/>
      <c r="Q790" s="234"/>
      <c r="R790" s="234"/>
      <c r="S790" s="234"/>
      <c r="T790" s="234"/>
      <c r="U790" s="234"/>
      <c r="V790" s="234"/>
      <c r="W790" s="234"/>
      <c r="X790" s="234"/>
      <c r="Y790" s="234"/>
      <c r="Z790" s="234"/>
      <c r="AA790" s="234"/>
      <c r="AB790" s="234"/>
      <c r="AC790" s="234"/>
      <c r="AD790" s="234"/>
      <c r="AE790" s="234"/>
      <c r="AF790" s="234"/>
    </row>
    <row r="791" spans="1:32" ht="25.35" customHeight="1">
      <c r="A791" s="236"/>
      <c r="D791" s="234"/>
      <c r="E791" s="234"/>
      <c r="F791" s="234"/>
      <c r="G791" s="234"/>
      <c r="H791" s="234"/>
      <c r="I791" s="234"/>
      <c r="J791" s="234"/>
      <c r="K791" s="234"/>
      <c r="L791" s="234"/>
      <c r="M791" s="234"/>
      <c r="N791" s="234"/>
      <c r="O791" s="234"/>
      <c r="P791" s="234"/>
      <c r="Q791" s="234"/>
      <c r="R791" s="234"/>
      <c r="S791" s="234"/>
      <c r="T791" s="234"/>
      <c r="U791" s="234"/>
      <c r="V791" s="234"/>
      <c r="W791" s="234"/>
      <c r="X791" s="234"/>
      <c r="Y791" s="234"/>
      <c r="Z791" s="234"/>
      <c r="AA791" s="234"/>
      <c r="AB791" s="234"/>
      <c r="AC791" s="234"/>
      <c r="AD791" s="234"/>
      <c r="AE791" s="234"/>
      <c r="AF791" s="234"/>
    </row>
    <row r="792" spans="1:32" ht="25.35" customHeight="1">
      <c r="A792" s="236"/>
      <c r="D792" s="234"/>
      <c r="E792" s="234"/>
      <c r="F792" s="234"/>
      <c r="G792" s="234"/>
      <c r="H792" s="234"/>
      <c r="I792" s="234"/>
      <c r="J792" s="234"/>
      <c r="K792" s="234"/>
      <c r="L792" s="234"/>
      <c r="M792" s="234"/>
      <c r="N792" s="234"/>
      <c r="O792" s="234"/>
      <c r="P792" s="234"/>
      <c r="Q792" s="234"/>
      <c r="R792" s="234"/>
      <c r="S792" s="234"/>
      <c r="T792" s="234"/>
      <c r="U792" s="234"/>
      <c r="V792" s="234"/>
      <c r="W792" s="234"/>
      <c r="X792" s="234"/>
      <c r="Y792" s="234"/>
      <c r="Z792" s="234"/>
      <c r="AA792" s="234"/>
      <c r="AB792" s="234"/>
      <c r="AC792" s="234"/>
      <c r="AD792" s="234"/>
      <c r="AE792" s="234"/>
      <c r="AF792" s="234"/>
    </row>
    <row r="793" spans="1:32" ht="25.35" customHeight="1">
      <c r="A793" s="236"/>
      <c r="D793" s="234"/>
      <c r="E793" s="234"/>
      <c r="F793" s="234"/>
      <c r="G793" s="234"/>
      <c r="H793" s="234"/>
      <c r="I793" s="234"/>
      <c r="J793" s="234"/>
      <c r="K793" s="234"/>
      <c r="L793" s="234"/>
      <c r="M793" s="234"/>
      <c r="N793" s="234"/>
      <c r="O793" s="234"/>
      <c r="P793" s="234"/>
      <c r="Q793" s="234"/>
      <c r="R793" s="234"/>
      <c r="S793" s="234"/>
      <c r="T793" s="234"/>
      <c r="U793" s="234"/>
      <c r="V793" s="234"/>
      <c r="W793" s="234"/>
      <c r="X793" s="234"/>
      <c r="Y793" s="234"/>
      <c r="Z793" s="234"/>
      <c r="AA793" s="234"/>
      <c r="AB793" s="234"/>
      <c r="AC793" s="234"/>
      <c r="AD793" s="234"/>
      <c r="AE793" s="234"/>
      <c r="AF793" s="234"/>
    </row>
    <row r="794" spans="1:32" ht="25.35" customHeight="1">
      <c r="A794" s="236"/>
      <c r="D794" s="234"/>
      <c r="E794" s="234"/>
      <c r="F794" s="234"/>
      <c r="G794" s="234"/>
      <c r="H794" s="234"/>
      <c r="I794" s="234"/>
      <c r="J794" s="234"/>
      <c r="K794" s="234"/>
      <c r="L794" s="234"/>
      <c r="M794" s="234"/>
      <c r="N794" s="234"/>
      <c r="O794" s="234"/>
      <c r="P794" s="234"/>
      <c r="Q794" s="234"/>
      <c r="R794" s="234"/>
      <c r="S794" s="234"/>
      <c r="T794" s="234"/>
      <c r="U794" s="234"/>
      <c r="V794" s="234"/>
      <c r="W794" s="234"/>
      <c r="X794" s="234"/>
      <c r="Y794" s="234"/>
      <c r="Z794" s="234"/>
      <c r="AA794" s="234"/>
      <c r="AB794" s="234"/>
      <c r="AC794" s="234"/>
      <c r="AD794" s="234"/>
      <c r="AE794" s="234"/>
      <c r="AF794" s="234"/>
    </row>
    <row r="795" spans="1:32" ht="25.35" customHeight="1">
      <c r="A795" s="236"/>
      <c r="D795" s="234"/>
      <c r="E795" s="234"/>
      <c r="F795" s="234"/>
      <c r="G795" s="234"/>
      <c r="H795" s="234"/>
      <c r="I795" s="234"/>
      <c r="J795" s="234"/>
      <c r="K795" s="234"/>
      <c r="L795" s="234"/>
      <c r="M795" s="234"/>
      <c r="N795" s="234"/>
      <c r="O795" s="234"/>
      <c r="P795" s="234"/>
      <c r="Q795" s="234"/>
      <c r="R795" s="234"/>
      <c r="S795" s="234"/>
      <c r="T795" s="234"/>
      <c r="U795" s="234"/>
      <c r="V795" s="234"/>
      <c r="W795" s="234"/>
      <c r="X795" s="234"/>
      <c r="Y795" s="234"/>
      <c r="Z795" s="234"/>
      <c r="AA795" s="234"/>
      <c r="AB795" s="234"/>
      <c r="AC795" s="234"/>
      <c r="AD795" s="234"/>
      <c r="AE795" s="234"/>
      <c r="AF795" s="234"/>
    </row>
    <row r="796" spans="1:32" ht="25.35" customHeight="1">
      <c r="A796" s="236"/>
      <c r="D796" s="234"/>
      <c r="E796" s="234"/>
      <c r="F796" s="234"/>
      <c r="G796" s="234"/>
      <c r="H796" s="234"/>
      <c r="I796" s="234"/>
      <c r="J796" s="234"/>
      <c r="K796" s="234"/>
      <c r="L796" s="234"/>
      <c r="M796" s="234"/>
      <c r="N796" s="234"/>
      <c r="O796" s="234"/>
      <c r="P796" s="234"/>
      <c r="Q796" s="234"/>
      <c r="R796" s="234"/>
      <c r="S796" s="234"/>
      <c r="T796" s="234"/>
      <c r="U796" s="234"/>
      <c r="V796" s="234"/>
      <c r="W796" s="234"/>
      <c r="X796" s="234"/>
      <c r="Y796" s="234"/>
      <c r="Z796" s="234"/>
      <c r="AA796" s="234"/>
      <c r="AB796" s="234"/>
      <c r="AC796" s="234"/>
      <c r="AD796" s="234"/>
      <c r="AE796" s="234"/>
      <c r="AF796" s="234"/>
    </row>
    <row r="797" spans="1:32" ht="25.35" customHeight="1">
      <c r="A797" s="236"/>
      <c r="D797" s="234"/>
      <c r="E797" s="234"/>
      <c r="F797" s="234"/>
      <c r="G797" s="234"/>
      <c r="H797" s="234"/>
      <c r="I797" s="234"/>
      <c r="J797" s="234"/>
      <c r="K797" s="234"/>
      <c r="L797" s="234"/>
      <c r="M797" s="234"/>
      <c r="N797" s="234"/>
      <c r="O797" s="234"/>
      <c r="P797" s="234"/>
      <c r="Q797" s="234"/>
      <c r="R797" s="234"/>
      <c r="S797" s="234"/>
      <c r="T797" s="234"/>
      <c r="U797" s="234"/>
      <c r="V797" s="234"/>
      <c r="W797" s="234"/>
      <c r="X797" s="234"/>
      <c r="Y797" s="234"/>
      <c r="Z797" s="234"/>
      <c r="AA797" s="234"/>
      <c r="AB797" s="234"/>
      <c r="AC797" s="234"/>
      <c r="AD797" s="234"/>
      <c r="AE797" s="234"/>
      <c r="AF797" s="234"/>
    </row>
    <row r="798" spans="1:32" ht="25.35" customHeight="1">
      <c r="A798" s="236"/>
      <c r="D798" s="234"/>
      <c r="E798" s="234"/>
      <c r="F798" s="234"/>
      <c r="G798" s="234"/>
      <c r="H798" s="234"/>
      <c r="I798" s="234"/>
      <c r="J798" s="234"/>
      <c r="K798" s="234"/>
      <c r="L798" s="234"/>
      <c r="M798" s="234"/>
      <c r="N798" s="234"/>
      <c r="O798" s="234"/>
      <c r="P798" s="234"/>
      <c r="Q798" s="234"/>
      <c r="R798" s="234"/>
      <c r="S798" s="234"/>
      <c r="T798" s="234"/>
      <c r="U798" s="234"/>
      <c r="V798" s="234"/>
      <c r="W798" s="234"/>
      <c r="X798" s="234"/>
      <c r="Y798" s="234"/>
      <c r="Z798" s="234"/>
      <c r="AA798" s="234"/>
      <c r="AB798" s="234"/>
      <c r="AC798" s="234"/>
      <c r="AD798" s="234"/>
      <c r="AE798" s="234"/>
      <c r="AF798" s="234"/>
    </row>
    <row r="799" spans="1:32" ht="25.35" customHeight="1">
      <c r="A799" s="236"/>
      <c r="D799" s="234"/>
      <c r="E799" s="234"/>
      <c r="F799" s="234"/>
      <c r="G799" s="234"/>
      <c r="H799" s="234"/>
      <c r="I799" s="234"/>
      <c r="J799" s="234"/>
      <c r="K799" s="234"/>
      <c r="L799" s="234"/>
      <c r="M799" s="234"/>
      <c r="N799" s="234"/>
      <c r="O799" s="234"/>
      <c r="P799" s="234"/>
      <c r="Q799" s="234"/>
      <c r="R799" s="234"/>
      <c r="S799" s="234"/>
      <c r="T799" s="234"/>
      <c r="U799" s="234"/>
      <c r="V799" s="234"/>
      <c r="W799" s="234"/>
      <c r="X799" s="234"/>
      <c r="Y799" s="234"/>
      <c r="Z799" s="234"/>
      <c r="AA799" s="234"/>
      <c r="AB799" s="234"/>
      <c r="AC799" s="234"/>
      <c r="AD799" s="234"/>
      <c r="AE799" s="234"/>
      <c r="AF799" s="234"/>
    </row>
    <row r="800" spans="1:32" ht="25.35" customHeight="1">
      <c r="A800" s="236"/>
      <c r="D800" s="234"/>
      <c r="E800" s="234"/>
      <c r="F800" s="234"/>
      <c r="G800" s="234"/>
      <c r="H800" s="234"/>
      <c r="I800" s="234"/>
      <c r="J800" s="234"/>
      <c r="K800" s="234"/>
      <c r="L800" s="234"/>
      <c r="M800" s="234"/>
      <c r="N800" s="234"/>
      <c r="O800" s="234"/>
      <c r="P800" s="234"/>
      <c r="Q800" s="234"/>
      <c r="R800" s="234"/>
      <c r="S800" s="234"/>
      <c r="T800" s="234"/>
      <c r="U800" s="234"/>
      <c r="V800" s="234"/>
      <c r="W800" s="234"/>
      <c r="X800" s="234"/>
      <c r="Y800" s="234"/>
      <c r="Z800" s="234"/>
      <c r="AA800" s="234"/>
      <c r="AB800" s="234"/>
      <c r="AC800" s="234"/>
      <c r="AD800" s="234"/>
      <c r="AE800" s="234"/>
      <c r="AF800" s="234"/>
    </row>
    <row r="801" spans="1:32" ht="25.35" customHeight="1">
      <c r="A801" s="236"/>
      <c r="D801" s="234"/>
      <c r="E801" s="234"/>
      <c r="F801" s="234"/>
      <c r="G801" s="234"/>
      <c r="H801" s="234"/>
      <c r="I801" s="234"/>
      <c r="J801" s="234"/>
      <c r="K801" s="234"/>
      <c r="L801" s="234"/>
      <c r="M801" s="234"/>
      <c r="N801" s="234"/>
      <c r="O801" s="234"/>
      <c r="P801" s="234"/>
      <c r="Q801" s="234"/>
      <c r="R801" s="234"/>
      <c r="S801" s="234"/>
      <c r="T801" s="234"/>
      <c r="U801" s="234"/>
      <c r="V801" s="234"/>
      <c r="W801" s="234"/>
      <c r="X801" s="234"/>
      <c r="Y801" s="234"/>
      <c r="Z801" s="234"/>
      <c r="AA801" s="234"/>
      <c r="AB801" s="234"/>
      <c r="AC801" s="234"/>
      <c r="AD801" s="234"/>
      <c r="AE801" s="234"/>
      <c r="AF801" s="234"/>
    </row>
    <row r="802" spans="1:32" ht="25.35" customHeight="1">
      <c r="A802" s="236"/>
      <c r="D802" s="234"/>
      <c r="E802" s="234"/>
      <c r="F802" s="234"/>
      <c r="G802" s="234"/>
      <c r="H802" s="234"/>
      <c r="I802" s="234"/>
      <c r="J802" s="234"/>
      <c r="K802" s="234"/>
      <c r="L802" s="234"/>
      <c r="M802" s="234"/>
      <c r="N802" s="234"/>
      <c r="O802" s="234"/>
      <c r="P802" s="234"/>
      <c r="Q802" s="234"/>
      <c r="R802" s="234"/>
      <c r="S802" s="234"/>
      <c r="T802" s="234"/>
      <c r="U802" s="234"/>
      <c r="V802" s="234"/>
      <c r="W802" s="234"/>
      <c r="X802" s="234"/>
      <c r="Y802" s="234"/>
      <c r="Z802" s="234"/>
      <c r="AA802" s="234"/>
      <c r="AB802" s="234"/>
      <c r="AC802" s="234"/>
      <c r="AD802" s="234"/>
      <c r="AE802" s="234"/>
      <c r="AF802" s="234"/>
    </row>
    <row r="803" spans="1:32" ht="25.35" customHeight="1">
      <c r="A803" s="236"/>
      <c r="D803" s="234"/>
      <c r="E803" s="234"/>
      <c r="F803" s="234"/>
      <c r="G803" s="234"/>
      <c r="H803" s="234"/>
      <c r="I803" s="234"/>
      <c r="J803" s="234"/>
      <c r="K803" s="234"/>
      <c r="L803" s="234"/>
      <c r="M803" s="234"/>
      <c r="N803" s="234"/>
      <c r="O803" s="234"/>
      <c r="P803" s="234"/>
      <c r="Q803" s="234"/>
      <c r="R803" s="234"/>
      <c r="S803" s="234"/>
      <c r="T803" s="234"/>
      <c r="U803" s="234"/>
      <c r="V803" s="234"/>
      <c r="W803" s="234"/>
      <c r="X803" s="234"/>
      <c r="Y803" s="234"/>
      <c r="Z803" s="234"/>
      <c r="AA803" s="234"/>
      <c r="AB803" s="234"/>
      <c r="AC803" s="234"/>
      <c r="AD803" s="234"/>
      <c r="AE803" s="234"/>
      <c r="AF803" s="234"/>
    </row>
    <row r="804" spans="1:32" ht="25.35" customHeight="1">
      <c r="A804" s="236"/>
      <c r="D804" s="234"/>
      <c r="E804" s="234"/>
      <c r="F804" s="234"/>
      <c r="G804" s="234"/>
      <c r="H804" s="234"/>
      <c r="I804" s="234"/>
      <c r="J804" s="234"/>
      <c r="K804" s="234"/>
      <c r="L804" s="234"/>
      <c r="M804" s="234"/>
      <c r="N804" s="234"/>
      <c r="O804" s="234"/>
      <c r="P804" s="234"/>
      <c r="Q804" s="234"/>
      <c r="R804" s="234"/>
      <c r="S804" s="234"/>
      <c r="T804" s="234"/>
      <c r="U804" s="234"/>
      <c r="V804" s="234"/>
      <c r="W804" s="234"/>
      <c r="X804" s="234"/>
      <c r="Y804" s="234"/>
      <c r="Z804" s="234"/>
      <c r="AA804" s="234"/>
      <c r="AB804" s="234"/>
      <c r="AC804" s="234"/>
      <c r="AD804" s="234"/>
      <c r="AE804" s="234"/>
      <c r="AF804" s="234"/>
    </row>
    <row r="805" spans="1:32" ht="25.35" customHeight="1">
      <c r="A805" s="236"/>
      <c r="D805" s="234"/>
      <c r="E805" s="234"/>
      <c r="F805" s="234"/>
      <c r="G805" s="234"/>
      <c r="H805" s="234"/>
      <c r="I805" s="234"/>
      <c r="J805" s="234"/>
      <c r="K805" s="234"/>
      <c r="L805" s="234"/>
      <c r="M805" s="234"/>
      <c r="N805" s="234"/>
      <c r="O805" s="234"/>
      <c r="P805" s="234"/>
      <c r="Q805" s="234"/>
      <c r="R805" s="234"/>
      <c r="S805" s="234"/>
      <c r="T805" s="234"/>
      <c r="U805" s="234"/>
      <c r="V805" s="234"/>
      <c r="W805" s="234"/>
      <c r="X805" s="234"/>
      <c r="Y805" s="234"/>
      <c r="Z805" s="234"/>
      <c r="AA805" s="234"/>
      <c r="AB805" s="234"/>
      <c r="AC805" s="234"/>
      <c r="AD805" s="234"/>
      <c r="AE805" s="234"/>
      <c r="AF805" s="234"/>
    </row>
    <row r="806" spans="1:32" ht="25.35" customHeight="1">
      <c r="A806" s="236"/>
      <c r="D806" s="234"/>
      <c r="E806" s="234"/>
      <c r="F806" s="234"/>
      <c r="G806" s="234"/>
      <c r="H806" s="234"/>
      <c r="I806" s="234"/>
      <c r="J806" s="234"/>
      <c r="K806" s="234"/>
      <c r="L806" s="234"/>
      <c r="M806" s="234"/>
      <c r="N806" s="234"/>
      <c r="O806" s="234"/>
      <c r="P806" s="234"/>
      <c r="Q806" s="234"/>
      <c r="R806" s="234"/>
      <c r="S806" s="234"/>
      <c r="T806" s="234"/>
      <c r="U806" s="234"/>
      <c r="V806" s="234"/>
      <c r="W806" s="234"/>
      <c r="X806" s="234"/>
      <c r="Y806" s="234"/>
      <c r="Z806" s="234"/>
      <c r="AA806" s="234"/>
      <c r="AB806" s="234"/>
      <c r="AC806" s="234"/>
      <c r="AD806" s="234"/>
      <c r="AE806" s="234"/>
      <c r="AF806" s="234"/>
    </row>
    <row r="807" spans="1:32" ht="25.35" customHeight="1">
      <c r="A807" s="236"/>
      <c r="D807" s="234"/>
      <c r="E807" s="234"/>
      <c r="F807" s="234"/>
      <c r="G807" s="234"/>
      <c r="H807" s="234"/>
      <c r="I807" s="234"/>
      <c r="J807" s="234"/>
      <c r="K807" s="234"/>
      <c r="L807" s="234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234"/>
      <c r="Y807" s="234"/>
      <c r="Z807" s="234"/>
      <c r="AA807" s="234"/>
      <c r="AB807" s="234"/>
      <c r="AC807" s="234"/>
      <c r="AD807" s="234"/>
      <c r="AE807" s="234"/>
      <c r="AF807" s="234"/>
    </row>
    <row r="808" spans="1:32" ht="25.35" customHeight="1">
      <c r="A808" s="236"/>
      <c r="D808" s="234"/>
      <c r="E808" s="234"/>
      <c r="F808" s="234"/>
      <c r="G808" s="234"/>
      <c r="H808" s="234"/>
      <c r="I808" s="234"/>
      <c r="J808" s="234"/>
      <c r="K808" s="234"/>
      <c r="L808" s="234"/>
      <c r="M808" s="234"/>
      <c r="N808" s="234"/>
      <c r="O808" s="234"/>
      <c r="P808" s="234"/>
      <c r="Q808" s="234"/>
      <c r="R808" s="234"/>
      <c r="S808" s="234"/>
      <c r="T808" s="234"/>
      <c r="U808" s="234"/>
      <c r="V808" s="234"/>
      <c r="W808" s="234"/>
      <c r="X808" s="234"/>
      <c r="Y808" s="234"/>
      <c r="Z808" s="234"/>
      <c r="AA808" s="234"/>
      <c r="AB808" s="234"/>
      <c r="AC808" s="234"/>
      <c r="AD808" s="234"/>
      <c r="AE808" s="234"/>
      <c r="AF808" s="234"/>
    </row>
    <row r="809" spans="1:32" ht="25.35" customHeight="1">
      <c r="A809" s="236"/>
      <c r="D809" s="234"/>
      <c r="E809" s="234"/>
      <c r="F809" s="234"/>
      <c r="G809" s="234"/>
      <c r="H809" s="234"/>
      <c r="I809" s="234"/>
      <c r="J809" s="234"/>
      <c r="K809" s="234"/>
      <c r="L809" s="234"/>
      <c r="M809" s="234"/>
      <c r="N809" s="234"/>
      <c r="O809" s="234"/>
      <c r="P809" s="234"/>
      <c r="Q809" s="234"/>
      <c r="R809" s="234"/>
      <c r="S809" s="234"/>
      <c r="T809" s="234"/>
      <c r="U809" s="234"/>
      <c r="V809" s="234"/>
      <c r="W809" s="234"/>
      <c r="X809" s="234"/>
      <c r="Y809" s="234"/>
      <c r="Z809" s="234"/>
      <c r="AA809" s="234"/>
      <c r="AB809" s="234"/>
      <c r="AC809" s="234"/>
      <c r="AD809" s="234"/>
      <c r="AE809" s="234"/>
      <c r="AF809" s="234"/>
    </row>
    <row r="810" spans="1:32" ht="25.35" customHeight="1">
      <c r="A810" s="236"/>
      <c r="D810" s="234"/>
      <c r="E810" s="234"/>
      <c r="F810" s="234"/>
      <c r="G810" s="234"/>
      <c r="H810" s="234"/>
      <c r="I810" s="234"/>
      <c r="J810" s="234"/>
      <c r="K810" s="234"/>
      <c r="L810" s="234"/>
      <c r="M810" s="234"/>
      <c r="N810" s="234"/>
      <c r="O810" s="234"/>
      <c r="P810" s="234"/>
      <c r="Q810" s="234"/>
      <c r="R810" s="234"/>
      <c r="S810" s="234"/>
      <c r="T810" s="234"/>
      <c r="U810" s="234"/>
      <c r="V810" s="234"/>
      <c r="W810" s="234"/>
      <c r="X810" s="234"/>
      <c r="Y810" s="234"/>
      <c r="Z810" s="234"/>
      <c r="AA810" s="234"/>
      <c r="AB810" s="234"/>
      <c r="AC810" s="234"/>
      <c r="AD810" s="234"/>
      <c r="AE810" s="234"/>
      <c r="AF810" s="234"/>
    </row>
    <row r="811" spans="1:32" ht="25.35" customHeight="1">
      <c r="A811" s="236"/>
      <c r="D811" s="234"/>
      <c r="E811" s="234"/>
      <c r="F811" s="234"/>
      <c r="G811" s="234"/>
      <c r="H811" s="234"/>
      <c r="I811" s="234"/>
      <c r="J811" s="234"/>
      <c r="K811" s="234"/>
      <c r="L811" s="234"/>
      <c r="M811" s="234"/>
      <c r="N811" s="234"/>
      <c r="O811" s="234"/>
      <c r="P811" s="234"/>
      <c r="Q811" s="234"/>
      <c r="R811" s="234"/>
      <c r="S811" s="234"/>
      <c r="T811" s="234"/>
      <c r="U811" s="234"/>
      <c r="V811" s="234"/>
      <c r="W811" s="234"/>
      <c r="X811" s="234"/>
      <c r="Y811" s="234"/>
      <c r="Z811" s="234"/>
      <c r="AA811" s="234"/>
      <c r="AB811" s="234"/>
      <c r="AC811" s="234"/>
      <c r="AD811" s="234"/>
      <c r="AE811" s="234"/>
      <c r="AF811" s="234"/>
    </row>
    <row r="812" spans="1:32" ht="25.35" customHeight="1">
      <c r="A812" s="236"/>
      <c r="D812" s="234"/>
      <c r="E812" s="234"/>
      <c r="F812" s="234"/>
      <c r="G812" s="234"/>
      <c r="H812" s="234"/>
      <c r="I812" s="234"/>
      <c r="J812" s="234"/>
      <c r="K812" s="234"/>
      <c r="L812" s="234"/>
      <c r="M812" s="234"/>
      <c r="N812" s="234"/>
      <c r="O812" s="234"/>
      <c r="P812" s="234"/>
      <c r="Q812" s="234"/>
      <c r="R812" s="234"/>
      <c r="S812" s="234"/>
      <c r="T812" s="234"/>
      <c r="U812" s="234"/>
      <c r="V812" s="234"/>
      <c r="W812" s="234"/>
      <c r="X812" s="234"/>
      <c r="Y812" s="234"/>
      <c r="Z812" s="234"/>
      <c r="AA812" s="234"/>
      <c r="AB812" s="234"/>
      <c r="AC812" s="234"/>
      <c r="AD812" s="234"/>
      <c r="AE812" s="234"/>
      <c r="AF812" s="234"/>
    </row>
    <row r="813" spans="1:32" ht="25.35" customHeight="1">
      <c r="A813" s="236"/>
      <c r="D813" s="234"/>
      <c r="E813" s="234"/>
      <c r="F813" s="234"/>
      <c r="G813" s="234"/>
      <c r="H813" s="234"/>
      <c r="I813" s="234"/>
      <c r="J813" s="234"/>
      <c r="K813" s="234"/>
      <c r="L813" s="234"/>
      <c r="M813" s="234"/>
      <c r="N813" s="234"/>
      <c r="O813" s="234"/>
      <c r="P813" s="234"/>
      <c r="Q813" s="234"/>
      <c r="R813" s="234"/>
      <c r="S813" s="234"/>
      <c r="T813" s="234"/>
      <c r="U813" s="234"/>
      <c r="V813" s="234"/>
      <c r="W813" s="234"/>
      <c r="X813" s="234"/>
      <c r="Y813" s="234"/>
      <c r="Z813" s="234"/>
      <c r="AA813" s="234"/>
      <c r="AB813" s="234"/>
      <c r="AC813" s="234"/>
      <c r="AD813" s="234"/>
      <c r="AE813" s="234"/>
      <c r="AF813" s="234"/>
    </row>
    <row r="814" spans="1:32" ht="25.35" customHeight="1">
      <c r="A814" s="236"/>
      <c r="D814" s="234"/>
      <c r="E814" s="234"/>
      <c r="F814" s="234"/>
      <c r="G814" s="234"/>
      <c r="H814" s="234"/>
      <c r="I814" s="234"/>
      <c r="J814" s="234"/>
      <c r="K814" s="234"/>
      <c r="L814" s="234"/>
      <c r="M814" s="234"/>
      <c r="N814" s="234"/>
      <c r="O814" s="234"/>
      <c r="P814" s="234"/>
      <c r="Q814" s="234"/>
      <c r="R814" s="234"/>
      <c r="S814" s="234"/>
      <c r="T814" s="234"/>
      <c r="U814" s="234"/>
      <c r="V814" s="234"/>
      <c r="W814" s="234"/>
      <c r="X814" s="234"/>
      <c r="Y814" s="234"/>
      <c r="Z814" s="234"/>
      <c r="AA814" s="234"/>
      <c r="AB814" s="234"/>
      <c r="AC814" s="234"/>
      <c r="AD814" s="234"/>
      <c r="AE814" s="234"/>
      <c r="AF814" s="234"/>
    </row>
    <row r="815" spans="1:32" ht="25.35" customHeight="1">
      <c r="A815" s="236"/>
      <c r="D815" s="234"/>
      <c r="E815" s="234"/>
      <c r="F815" s="234"/>
      <c r="G815" s="234"/>
      <c r="H815" s="234"/>
      <c r="I815" s="234"/>
      <c r="J815" s="234"/>
      <c r="K815" s="234"/>
      <c r="L815" s="234"/>
      <c r="M815" s="234"/>
      <c r="N815" s="234"/>
      <c r="O815" s="234"/>
      <c r="P815" s="234"/>
      <c r="Q815" s="234"/>
      <c r="R815" s="234"/>
      <c r="S815" s="234"/>
      <c r="T815" s="234"/>
      <c r="U815" s="234"/>
      <c r="V815" s="234"/>
      <c r="W815" s="234"/>
      <c r="X815" s="234"/>
      <c r="Y815" s="234"/>
      <c r="Z815" s="234"/>
      <c r="AA815" s="234"/>
      <c r="AB815" s="234"/>
      <c r="AC815" s="234"/>
      <c r="AD815" s="234"/>
      <c r="AE815" s="234"/>
      <c r="AF815" s="234"/>
    </row>
    <row r="816" spans="1:32" ht="25.35" customHeight="1">
      <c r="A816" s="236"/>
      <c r="D816" s="234"/>
      <c r="E816" s="234"/>
      <c r="F816" s="234"/>
      <c r="G816" s="234"/>
      <c r="H816" s="234"/>
      <c r="I816" s="234"/>
      <c r="J816" s="234"/>
      <c r="K816" s="234"/>
      <c r="L816" s="234"/>
      <c r="M816" s="234"/>
      <c r="N816" s="234"/>
      <c r="O816" s="234"/>
      <c r="P816" s="234"/>
      <c r="Q816" s="234"/>
      <c r="R816" s="234"/>
      <c r="S816" s="234"/>
      <c r="T816" s="234"/>
      <c r="U816" s="234"/>
      <c r="V816" s="234"/>
      <c r="W816" s="234"/>
      <c r="X816" s="234"/>
      <c r="Y816" s="234"/>
      <c r="Z816" s="234"/>
      <c r="AA816" s="234"/>
      <c r="AB816" s="234"/>
      <c r="AC816" s="234"/>
      <c r="AD816" s="234"/>
      <c r="AE816" s="234"/>
      <c r="AF816" s="234"/>
    </row>
    <row r="817" spans="1:32" ht="25.35" customHeight="1">
      <c r="A817" s="236"/>
      <c r="D817" s="234"/>
      <c r="E817" s="234"/>
      <c r="F817" s="234"/>
      <c r="G817" s="234"/>
      <c r="H817" s="234"/>
      <c r="I817" s="234"/>
      <c r="J817" s="234"/>
      <c r="K817" s="234"/>
      <c r="L817" s="234"/>
      <c r="M817" s="234"/>
      <c r="N817" s="234"/>
      <c r="O817" s="234"/>
      <c r="P817" s="234"/>
      <c r="Q817" s="234"/>
      <c r="R817" s="234"/>
      <c r="S817" s="234"/>
      <c r="T817" s="234"/>
      <c r="U817" s="234"/>
      <c r="V817" s="234"/>
      <c r="W817" s="234"/>
      <c r="X817" s="234"/>
      <c r="Y817" s="234"/>
      <c r="Z817" s="234"/>
      <c r="AA817" s="234"/>
      <c r="AB817" s="234"/>
      <c r="AC817" s="234"/>
      <c r="AD817" s="234"/>
      <c r="AE817" s="234"/>
      <c r="AF817" s="234"/>
    </row>
    <row r="818" spans="1:32" ht="25.35" customHeight="1">
      <c r="A818" s="236"/>
      <c r="D818" s="234"/>
      <c r="E818" s="234"/>
      <c r="F818" s="234"/>
      <c r="G818" s="234"/>
      <c r="H818" s="234"/>
      <c r="I818" s="234"/>
      <c r="J818" s="234"/>
      <c r="K818" s="234"/>
      <c r="L818" s="234"/>
      <c r="M818" s="234"/>
      <c r="N818" s="234"/>
      <c r="O818" s="234"/>
      <c r="P818" s="234"/>
      <c r="Q818" s="234"/>
      <c r="R818" s="234"/>
      <c r="S818" s="234"/>
      <c r="T818" s="234"/>
      <c r="U818" s="234"/>
      <c r="V818" s="234"/>
      <c r="W818" s="234"/>
      <c r="X818" s="234"/>
      <c r="Y818" s="234"/>
      <c r="Z818" s="234"/>
      <c r="AA818" s="234"/>
      <c r="AB818" s="234"/>
      <c r="AC818" s="234"/>
      <c r="AD818" s="234"/>
      <c r="AE818" s="234"/>
      <c r="AF818" s="234"/>
    </row>
    <row r="819" spans="1:32" ht="25.35" customHeight="1">
      <c r="A819" s="236"/>
      <c r="D819" s="234"/>
      <c r="E819" s="234"/>
      <c r="F819" s="234"/>
      <c r="G819" s="234"/>
      <c r="H819" s="234"/>
      <c r="I819" s="234"/>
      <c r="J819" s="234"/>
      <c r="K819" s="234"/>
      <c r="L819" s="234"/>
      <c r="M819" s="234"/>
      <c r="N819" s="234"/>
      <c r="O819" s="234"/>
      <c r="P819" s="234"/>
      <c r="Q819" s="234"/>
      <c r="R819" s="234"/>
      <c r="S819" s="234"/>
      <c r="T819" s="234"/>
      <c r="U819" s="234"/>
      <c r="V819" s="234"/>
      <c r="W819" s="234"/>
      <c r="X819" s="234"/>
      <c r="Y819" s="234"/>
      <c r="Z819" s="234"/>
      <c r="AA819" s="234"/>
      <c r="AB819" s="234"/>
      <c r="AC819" s="234"/>
      <c r="AD819" s="234"/>
      <c r="AE819" s="234"/>
      <c r="AF819" s="234"/>
    </row>
    <row r="820" spans="1:32" ht="25.35" customHeight="1">
      <c r="A820" s="236"/>
      <c r="D820" s="234"/>
      <c r="E820" s="234"/>
      <c r="F820" s="234"/>
      <c r="G820" s="234"/>
      <c r="H820" s="234"/>
      <c r="I820" s="234"/>
      <c r="J820" s="234"/>
      <c r="K820" s="234"/>
      <c r="L820" s="234"/>
      <c r="M820" s="234"/>
      <c r="N820" s="234"/>
      <c r="O820" s="234"/>
      <c r="P820" s="234"/>
      <c r="Q820" s="234"/>
      <c r="R820" s="234"/>
      <c r="S820" s="234"/>
      <c r="T820" s="234"/>
      <c r="U820" s="234"/>
      <c r="V820" s="234"/>
      <c r="W820" s="234"/>
      <c r="X820" s="234"/>
      <c r="Y820" s="234"/>
      <c r="Z820" s="234"/>
      <c r="AA820" s="234"/>
      <c r="AB820" s="234"/>
      <c r="AC820" s="234"/>
      <c r="AD820" s="234"/>
      <c r="AE820" s="234"/>
      <c r="AF820" s="234"/>
    </row>
    <row r="821" spans="1:32" ht="25.35" customHeight="1">
      <c r="A821" s="236"/>
      <c r="D821" s="234"/>
      <c r="E821" s="234"/>
      <c r="F821" s="234"/>
      <c r="G821" s="234"/>
      <c r="H821" s="234"/>
      <c r="I821" s="234"/>
      <c r="J821" s="234"/>
      <c r="K821" s="234"/>
      <c r="L821" s="234"/>
      <c r="M821" s="234"/>
      <c r="N821" s="234"/>
      <c r="O821" s="234"/>
      <c r="P821" s="234"/>
      <c r="Q821" s="234"/>
      <c r="R821" s="234"/>
      <c r="S821" s="234"/>
      <c r="T821" s="234"/>
      <c r="U821" s="234"/>
      <c r="V821" s="234"/>
      <c r="W821" s="234"/>
      <c r="X821" s="234"/>
      <c r="Y821" s="234"/>
      <c r="Z821" s="234"/>
      <c r="AA821" s="234"/>
      <c r="AB821" s="234"/>
      <c r="AC821" s="234"/>
      <c r="AD821" s="234"/>
      <c r="AE821" s="234"/>
      <c r="AF821" s="234"/>
    </row>
    <row r="822" spans="1:32" ht="25.35" customHeight="1">
      <c r="A822" s="236"/>
      <c r="D822" s="234"/>
      <c r="E822" s="234"/>
      <c r="F822" s="234"/>
      <c r="G822" s="234"/>
      <c r="H822" s="234"/>
      <c r="I822" s="234"/>
      <c r="J822" s="234"/>
      <c r="K822" s="234"/>
      <c r="L822" s="234"/>
      <c r="M822" s="234"/>
      <c r="N822" s="234"/>
      <c r="O822" s="234"/>
      <c r="P822" s="234"/>
      <c r="Q822" s="234"/>
      <c r="R822" s="234"/>
      <c r="S822" s="234"/>
      <c r="T822" s="234"/>
      <c r="U822" s="234"/>
      <c r="V822" s="234"/>
      <c r="W822" s="234"/>
      <c r="X822" s="234"/>
      <c r="Y822" s="234"/>
      <c r="Z822" s="234"/>
      <c r="AA822" s="234"/>
      <c r="AB822" s="234"/>
      <c r="AC822" s="234"/>
      <c r="AD822" s="234"/>
      <c r="AE822" s="234"/>
      <c r="AF822" s="234"/>
    </row>
    <row r="823" spans="1:32" ht="25.35" customHeight="1">
      <c r="A823" s="236"/>
      <c r="D823" s="234"/>
      <c r="E823" s="234"/>
      <c r="F823" s="234"/>
      <c r="G823" s="234"/>
      <c r="H823" s="234"/>
      <c r="I823" s="234"/>
      <c r="J823" s="234"/>
      <c r="K823" s="234"/>
      <c r="L823" s="234"/>
      <c r="M823" s="234"/>
      <c r="N823" s="234"/>
      <c r="O823" s="234"/>
      <c r="P823" s="234"/>
      <c r="Q823" s="234"/>
      <c r="R823" s="234"/>
      <c r="S823" s="234"/>
      <c r="T823" s="234"/>
      <c r="U823" s="234"/>
      <c r="V823" s="234"/>
      <c r="W823" s="234"/>
      <c r="X823" s="234"/>
      <c r="Y823" s="234"/>
      <c r="Z823" s="234"/>
      <c r="AA823" s="234"/>
      <c r="AB823" s="234"/>
      <c r="AC823" s="234"/>
      <c r="AD823" s="234"/>
      <c r="AE823" s="234"/>
      <c r="AF823" s="234"/>
    </row>
    <row r="824" spans="1:32" ht="25.35" customHeight="1">
      <c r="A824" s="236"/>
      <c r="D824" s="234"/>
      <c r="E824" s="234"/>
      <c r="F824" s="234"/>
      <c r="G824" s="234"/>
      <c r="H824" s="234"/>
      <c r="I824" s="234"/>
      <c r="J824" s="234"/>
      <c r="K824" s="234"/>
      <c r="L824" s="234"/>
      <c r="M824" s="234"/>
      <c r="N824" s="234"/>
      <c r="O824" s="234"/>
      <c r="P824" s="234"/>
      <c r="Q824" s="234"/>
      <c r="R824" s="234"/>
      <c r="S824" s="234"/>
      <c r="T824" s="234"/>
      <c r="U824" s="234"/>
      <c r="V824" s="234"/>
      <c r="W824" s="234"/>
      <c r="X824" s="234"/>
      <c r="Y824" s="234"/>
      <c r="Z824" s="234"/>
      <c r="AA824" s="234"/>
      <c r="AB824" s="234"/>
      <c r="AC824" s="234"/>
      <c r="AD824" s="234"/>
      <c r="AE824" s="234"/>
      <c r="AF824" s="234"/>
    </row>
    <row r="825" spans="1:32" ht="25.35" customHeight="1">
      <c r="A825" s="236"/>
      <c r="D825" s="234"/>
      <c r="E825" s="234"/>
      <c r="F825" s="234"/>
      <c r="G825" s="234"/>
      <c r="H825" s="234"/>
      <c r="I825" s="234"/>
      <c r="J825" s="234"/>
      <c r="K825" s="234"/>
      <c r="L825" s="234"/>
      <c r="M825" s="234"/>
      <c r="N825" s="234"/>
      <c r="O825" s="234"/>
      <c r="P825" s="234"/>
      <c r="Q825" s="234"/>
      <c r="R825" s="234"/>
      <c r="S825" s="234"/>
      <c r="T825" s="234"/>
      <c r="U825" s="234"/>
      <c r="V825" s="234"/>
      <c r="W825" s="234"/>
      <c r="X825" s="234"/>
      <c r="Y825" s="234"/>
      <c r="Z825" s="234"/>
      <c r="AA825" s="234"/>
      <c r="AB825" s="234"/>
      <c r="AC825" s="234"/>
      <c r="AD825" s="234"/>
      <c r="AE825" s="234"/>
      <c r="AF825" s="234"/>
    </row>
    <row r="826" spans="1:32" ht="25.35" customHeight="1">
      <c r="A826" s="236"/>
      <c r="D826" s="234"/>
      <c r="E826" s="234"/>
      <c r="F826" s="234"/>
      <c r="G826" s="234"/>
      <c r="H826" s="234"/>
      <c r="I826" s="234"/>
      <c r="J826" s="234"/>
      <c r="K826" s="234"/>
      <c r="L826" s="234"/>
      <c r="M826" s="234"/>
      <c r="N826" s="234"/>
      <c r="O826" s="234"/>
      <c r="P826" s="234"/>
      <c r="Q826" s="234"/>
      <c r="R826" s="234"/>
      <c r="S826" s="234"/>
      <c r="T826" s="234"/>
      <c r="U826" s="234"/>
      <c r="V826" s="234"/>
      <c r="W826" s="234"/>
      <c r="X826" s="234"/>
      <c r="Y826" s="234"/>
      <c r="Z826" s="234"/>
      <c r="AA826" s="234"/>
      <c r="AB826" s="234"/>
      <c r="AC826" s="234"/>
      <c r="AD826" s="234"/>
      <c r="AE826" s="234"/>
      <c r="AF826" s="234"/>
    </row>
    <row r="827" spans="1:32" ht="25.35" customHeight="1">
      <c r="A827" s="236"/>
      <c r="D827" s="234"/>
      <c r="E827" s="234"/>
      <c r="F827" s="234"/>
      <c r="G827" s="234"/>
      <c r="H827" s="234"/>
      <c r="I827" s="234"/>
      <c r="J827" s="234"/>
      <c r="K827" s="234"/>
      <c r="L827" s="234"/>
      <c r="M827" s="234"/>
      <c r="N827" s="234"/>
      <c r="O827" s="234"/>
      <c r="P827" s="234"/>
      <c r="Q827" s="234"/>
      <c r="R827" s="234"/>
      <c r="S827" s="234"/>
      <c r="T827" s="234"/>
      <c r="U827" s="234"/>
      <c r="V827" s="234"/>
      <c r="W827" s="234"/>
      <c r="X827" s="234"/>
      <c r="Y827" s="234"/>
      <c r="Z827" s="234"/>
      <c r="AA827" s="234"/>
      <c r="AB827" s="234"/>
      <c r="AC827" s="234"/>
      <c r="AD827" s="234"/>
      <c r="AE827" s="234"/>
      <c r="AF827" s="234"/>
    </row>
    <row r="828" spans="1:32" ht="25.35" customHeight="1">
      <c r="A828" s="236"/>
      <c r="D828" s="234"/>
      <c r="E828" s="234"/>
      <c r="F828" s="234"/>
      <c r="G828" s="234"/>
      <c r="H828" s="234"/>
      <c r="I828" s="234"/>
      <c r="J828" s="234"/>
      <c r="K828" s="234"/>
      <c r="L828" s="234"/>
      <c r="M828" s="234"/>
      <c r="N828" s="234"/>
      <c r="O828" s="234"/>
      <c r="P828" s="234"/>
      <c r="Q828" s="234"/>
      <c r="R828" s="234"/>
      <c r="S828" s="234"/>
      <c r="T828" s="234"/>
      <c r="U828" s="234"/>
      <c r="V828" s="234"/>
      <c r="W828" s="234"/>
      <c r="X828" s="234"/>
      <c r="Y828" s="234"/>
      <c r="Z828" s="234"/>
      <c r="AA828" s="234"/>
      <c r="AB828" s="234"/>
      <c r="AC828" s="234"/>
      <c r="AD828" s="234"/>
      <c r="AE828" s="234"/>
      <c r="AF828" s="234"/>
    </row>
    <row r="829" spans="1:32" ht="25.35" customHeight="1">
      <c r="A829" s="236"/>
      <c r="D829" s="234"/>
      <c r="E829" s="234"/>
      <c r="F829" s="234"/>
      <c r="G829" s="234"/>
      <c r="H829" s="234"/>
      <c r="I829" s="234"/>
      <c r="J829" s="234"/>
      <c r="K829" s="234"/>
      <c r="L829" s="234"/>
      <c r="M829" s="234"/>
      <c r="N829" s="234"/>
      <c r="O829" s="234"/>
      <c r="P829" s="234"/>
      <c r="Q829" s="234"/>
      <c r="R829" s="234"/>
      <c r="S829" s="234"/>
      <c r="T829" s="234"/>
      <c r="U829" s="234"/>
      <c r="V829" s="234"/>
      <c r="W829" s="234"/>
      <c r="X829" s="234"/>
      <c r="Y829" s="234"/>
      <c r="Z829" s="234"/>
      <c r="AA829" s="234"/>
      <c r="AB829" s="234"/>
      <c r="AC829" s="234"/>
      <c r="AD829" s="234"/>
      <c r="AE829" s="234"/>
      <c r="AF829" s="234"/>
    </row>
    <row r="830" spans="1:32" ht="25.35" customHeight="1">
      <c r="A830" s="236"/>
      <c r="D830" s="234"/>
      <c r="E830" s="234"/>
      <c r="F830" s="234"/>
      <c r="G830" s="234"/>
      <c r="H830" s="234"/>
      <c r="I830" s="234"/>
      <c r="J830" s="234"/>
      <c r="K830" s="234"/>
      <c r="L830" s="234"/>
      <c r="M830" s="234"/>
      <c r="N830" s="234"/>
      <c r="O830" s="234"/>
      <c r="P830" s="234"/>
      <c r="Q830" s="234"/>
      <c r="R830" s="234"/>
      <c r="S830" s="234"/>
      <c r="T830" s="234"/>
      <c r="U830" s="234"/>
      <c r="V830" s="234"/>
      <c r="W830" s="234"/>
      <c r="X830" s="234"/>
      <c r="Y830" s="234"/>
      <c r="Z830" s="234"/>
      <c r="AA830" s="234"/>
      <c r="AB830" s="234"/>
      <c r="AC830" s="234"/>
      <c r="AD830" s="234"/>
      <c r="AE830" s="234"/>
      <c r="AF830" s="234"/>
    </row>
    <row r="831" spans="1:32" ht="25.35" customHeight="1">
      <c r="A831" s="236"/>
      <c r="D831" s="234"/>
      <c r="E831" s="234"/>
      <c r="F831" s="234"/>
      <c r="G831" s="234"/>
      <c r="H831" s="234"/>
      <c r="I831" s="234"/>
      <c r="J831" s="234"/>
      <c r="K831" s="234"/>
      <c r="L831" s="234"/>
      <c r="M831" s="234"/>
      <c r="N831" s="234"/>
      <c r="O831" s="234"/>
      <c r="P831" s="234"/>
      <c r="Q831" s="234"/>
      <c r="R831" s="234"/>
      <c r="S831" s="234"/>
      <c r="T831" s="234"/>
      <c r="U831" s="234"/>
      <c r="V831" s="234"/>
      <c r="W831" s="234"/>
      <c r="X831" s="234"/>
      <c r="Y831" s="234"/>
      <c r="Z831" s="234"/>
      <c r="AA831" s="234"/>
      <c r="AB831" s="234"/>
      <c r="AC831" s="234"/>
      <c r="AD831" s="234"/>
      <c r="AE831" s="234"/>
      <c r="AF831" s="234"/>
    </row>
    <row r="832" spans="1:32" ht="25.35" customHeight="1">
      <c r="A832" s="236"/>
      <c r="D832" s="234"/>
      <c r="E832" s="234"/>
      <c r="F832" s="234"/>
      <c r="G832" s="234"/>
      <c r="H832" s="234"/>
      <c r="I832" s="234"/>
      <c r="J832" s="234"/>
      <c r="K832" s="234"/>
      <c r="L832" s="234"/>
      <c r="M832" s="234"/>
      <c r="N832" s="234"/>
      <c r="O832" s="234"/>
      <c r="P832" s="234"/>
      <c r="Q832" s="234"/>
      <c r="R832" s="234"/>
      <c r="S832" s="234"/>
      <c r="T832" s="234"/>
      <c r="U832" s="234"/>
      <c r="V832" s="234"/>
      <c r="W832" s="234"/>
      <c r="X832" s="234"/>
      <c r="Y832" s="234"/>
      <c r="Z832" s="234"/>
      <c r="AA832" s="234"/>
      <c r="AB832" s="234"/>
      <c r="AC832" s="234"/>
      <c r="AD832" s="234"/>
      <c r="AE832" s="234"/>
      <c r="AF832" s="234"/>
    </row>
    <row r="833" spans="1:32" ht="25.35" customHeight="1">
      <c r="A833" s="236"/>
      <c r="D833" s="234"/>
      <c r="E833" s="234"/>
      <c r="F833" s="234"/>
      <c r="G833" s="234"/>
      <c r="H833" s="234"/>
      <c r="I833" s="234"/>
      <c r="J833" s="234"/>
      <c r="K833" s="234"/>
      <c r="L833" s="234"/>
      <c r="M833" s="234"/>
      <c r="N833" s="234"/>
      <c r="O833" s="234"/>
      <c r="P833" s="234"/>
      <c r="Q833" s="234"/>
      <c r="R833" s="234"/>
      <c r="S833" s="234"/>
      <c r="T833" s="234"/>
      <c r="U833" s="234"/>
      <c r="V833" s="234"/>
      <c r="W833" s="234"/>
      <c r="X833" s="234"/>
      <c r="Y833" s="234"/>
      <c r="Z833" s="234"/>
      <c r="AA833" s="234"/>
      <c r="AB833" s="234"/>
      <c r="AC833" s="234"/>
      <c r="AD833" s="234"/>
      <c r="AE833" s="234"/>
      <c r="AF833" s="234"/>
    </row>
    <row r="834" spans="1:32" ht="25.35" customHeight="1">
      <c r="A834" s="236"/>
      <c r="D834" s="234"/>
      <c r="E834" s="234"/>
      <c r="F834" s="234"/>
      <c r="G834" s="234"/>
      <c r="H834" s="234"/>
      <c r="I834" s="234"/>
      <c r="J834" s="234"/>
      <c r="K834" s="234"/>
      <c r="L834" s="234"/>
      <c r="M834" s="234"/>
      <c r="N834" s="234"/>
      <c r="O834" s="234"/>
      <c r="P834" s="234"/>
      <c r="Q834" s="234"/>
      <c r="R834" s="234"/>
      <c r="S834" s="234"/>
      <c r="T834" s="234"/>
      <c r="U834" s="234"/>
      <c r="V834" s="234"/>
      <c r="W834" s="234"/>
      <c r="X834" s="234"/>
      <c r="Y834" s="234"/>
      <c r="Z834" s="234"/>
      <c r="AA834" s="234"/>
      <c r="AB834" s="234"/>
      <c r="AC834" s="234"/>
      <c r="AD834" s="234"/>
      <c r="AE834" s="234"/>
      <c r="AF834" s="234"/>
    </row>
    <row r="835" spans="1:32" ht="25.35" customHeight="1">
      <c r="A835" s="236"/>
      <c r="D835" s="234"/>
      <c r="E835" s="234"/>
      <c r="F835" s="234"/>
      <c r="G835" s="234"/>
      <c r="H835" s="234"/>
      <c r="I835" s="234"/>
      <c r="J835" s="234"/>
      <c r="K835" s="234"/>
      <c r="L835" s="234"/>
      <c r="M835" s="234"/>
      <c r="N835" s="234"/>
      <c r="O835" s="234"/>
      <c r="P835" s="234"/>
      <c r="Q835" s="234"/>
      <c r="R835" s="234"/>
      <c r="S835" s="234"/>
      <c r="T835" s="234"/>
      <c r="U835" s="234"/>
      <c r="V835" s="234"/>
      <c r="W835" s="234"/>
      <c r="X835" s="234"/>
      <c r="Y835" s="234"/>
      <c r="Z835" s="234"/>
      <c r="AA835" s="234"/>
      <c r="AB835" s="234"/>
      <c r="AC835" s="234"/>
      <c r="AD835" s="234"/>
      <c r="AE835" s="234"/>
      <c r="AF835" s="234"/>
    </row>
    <row r="836" spans="1:32" ht="25.35" customHeight="1">
      <c r="A836" s="236"/>
      <c r="D836" s="234"/>
      <c r="E836" s="234"/>
      <c r="F836" s="234"/>
      <c r="G836" s="234"/>
      <c r="H836" s="234"/>
      <c r="I836" s="234"/>
      <c r="J836" s="234"/>
      <c r="K836" s="234"/>
      <c r="L836" s="234"/>
      <c r="M836" s="234"/>
      <c r="N836" s="234"/>
      <c r="O836" s="234"/>
      <c r="P836" s="234"/>
      <c r="Q836" s="234"/>
      <c r="R836" s="234"/>
      <c r="S836" s="234"/>
      <c r="T836" s="234"/>
      <c r="U836" s="234"/>
      <c r="V836" s="234"/>
      <c r="W836" s="234"/>
      <c r="X836" s="234"/>
      <c r="Y836" s="234"/>
      <c r="Z836" s="234"/>
      <c r="AA836" s="234"/>
      <c r="AB836" s="234"/>
      <c r="AC836" s="234"/>
      <c r="AD836" s="234"/>
      <c r="AE836" s="234"/>
      <c r="AF836" s="234"/>
    </row>
    <row r="837" spans="1:32" ht="25.35" customHeight="1">
      <c r="A837" s="236"/>
      <c r="D837" s="234"/>
      <c r="E837" s="234"/>
      <c r="F837" s="234"/>
      <c r="G837" s="234"/>
      <c r="H837" s="234"/>
      <c r="I837" s="234"/>
      <c r="J837" s="234"/>
      <c r="K837" s="234"/>
      <c r="L837" s="234"/>
      <c r="M837" s="234"/>
      <c r="N837" s="234"/>
      <c r="O837" s="234"/>
      <c r="P837" s="234"/>
      <c r="Q837" s="234"/>
      <c r="R837" s="234"/>
      <c r="S837" s="234"/>
      <c r="T837" s="234"/>
      <c r="U837" s="234"/>
      <c r="V837" s="234"/>
      <c r="W837" s="234"/>
      <c r="X837" s="234"/>
      <c r="Y837" s="234"/>
      <c r="Z837" s="234"/>
      <c r="AA837" s="234"/>
      <c r="AB837" s="234"/>
      <c r="AC837" s="234"/>
      <c r="AD837" s="234"/>
      <c r="AE837" s="234"/>
      <c r="AF837" s="234"/>
    </row>
    <row r="838" spans="1:32" ht="25.35" customHeight="1">
      <c r="A838" s="236"/>
      <c r="D838" s="234"/>
      <c r="E838" s="234"/>
      <c r="F838" s="234"/>
      <c r="G838" s="234"/>
      <c r="H838" s="234"/>
      <c r="I838" s="234"/>
      <c r="J838" s="234"/>
      <c r="K838" s="234"/>
      <c r="L838" s="234"/>
      <c r="M838" s="234"/>
      <c r="N838" s="234"/>
      <c r="O838" s="234"/>
      <c r="P838" s="234"/>
      <c r="Q838" s="234"/>
      <c r="R838" s="234"/>
      <c r="S838" s="234"/>
      <c r="T838" s="234"/>
      <c r="U838" s="234"/>
      <c r="V838" s="234"/>
      <c r="W838" s="234"/>
      <c r="X838" s="234"/>
      <c r="Y838" s="234"/>
      <c r="Z838" s="234"/>
      <c r="AA838" s="234"/>
      <c r="AB838" s="234"/>
      <c r="AC838" s="234"/>
      <c r="AD838" s="234"/>
      <c r="AE838" s="234"/>
      <c r="AF838" s="234"/>
    </row>
    <row r="839" spans="1:32" ht="25.35" customHeight="1">
      <c r="A839" s="236"/>
      <c r="D839" s="234"/>
      <c r="E839" s="234"/>
      <c r="F839" s="234"/>
      <c r="G839" s="234"/>
      <c r="H839" s="234"/>
      <c r="I839" s="234"/>
      <c r="J839" s="234"/>
      <c r="K839" s="234"/>
      <c r="L839" s="234"/>
      <c r="M839" s="234"/>
      <c r="N839" s="234"/>
      <c r="O839" s="234"/>
      <c r="P839" s="234"/>
      <c r="Q839" s="234"/>
      <c r="R839" s="234"/>
      <c r="S839" s="234"/>
      <c r="T839" s="234"/>
      <c r="U839" s="234"/>
      <c r="V839" s="234"/>
      <c r="W839" s="234"/>
      <c r="X839" s="234"/>
      <c r="Y839" s="234"/>
      <c r="Z839" s="234"/>
      <c r="AA839" s="234"/>
      <c r="AB839" s="234"/>
      <c r="AC839" s="234"/>
      <c r="AD839" s="234"/>
      <c r="AE839" s="234"/>
      <c r="AF839" s="234"/>
    </row>
    <row r="840" spans="1:32" ht="25.35" customHeight="1">
      <c r="A840" s="236"/>
      <c r="D840" s="234"/>
      <c r="E840" s="234"/>
      <c r="F840" s="234"/>
      <c r="G840" s="234"/>
      <c r="H840" s="234"/>
      <c r="I840" s="234"/>
      <c r="J840" s="234"/>
      <c r="K840" s="234"/>
      <c r="L840" s="234"/>
      <c r="M840" s="234"/>
      <c r="N840" s="234"/>
      <c r="O840" s="234"/>
      <c r="P840" s="234"/>
      <c r="Q840" s="234"/>
      <c r="R840" s="234"/>
      <c r="S840" s="234"/>
      <c r="T840" s="234"/>
      <c r="U840" s="234"/>
      <c r="V840" s="234"/>
      <c r="W840" s="234"/>
      <c r="X840" s="234"/>
      <c r="Y840" s="234"/>
      <c r="Z840" s="234"/>
      <c r="AA840" s="234"/>
      <c r="AB840" s="234"/>
      <c r="AC840" s="234"/>
      <c r="AD840" s="234"/>
      <c r="AE840" s="234"/>
      <c r="AF840" s="234"/>
    </row>
    <row r="841" spans="1:32" ht="25.35" customHeight="1">
      <c r="A841" s="236"/>
      <c r="D841" s="234"/>
      <c r="E841" s="234"/>
      <c r="F841" s="234"/>
      <c r="G841" s="234"/>
      <c r="H841" s="234"/>
      <c r="I841" s="234"/>
      <c r="J841" s="234"/>
      <c r="K841" s="234"/>
      <c r="L841" s="234"/>
      <c r="M841" s="234"/>
      <c r="N841" s="234"/>
      <c r="O841" s="234"/>
      <c r="P841" s="234"/>
      <c r="Q841" s="234"/>
      <c r="R841" s="234"/>
      <c r="S841" s="234"/>
      <c r="T841" s="234"/>
      <c r="U841" s="234"/>
      <c r="V841" s="234"/>
      <c r="W841" s="234"/>
      <c r="X841" s="234"/>
      <c r="Y841" s="234"/>
      <c r="Z841" s="234"/>
      <c r="AA841" s="234"/>
      <c r="AB841" s="234"/>
      <c r="AC841" s="234"/>
      <c r="AD841" s="234"/>
      <c r="AE841" s="234"/>
      <c r="AF841" s="234"/>
    </row>
    <row r="842" spans="1:32" ht="25.35" customHeight="1">
      <c r="A842" s="236"/>
      <c r="D842" s="234"/>
      <c r="E842" s="234"/>
      <c r="F842" s="234"/>
      <c r="G842" s="234"/>
      <c r="H842" s="234"/>
      <c r="I842" s="234"/>
      <c r="J842" s="234"/>
      <c r="K842" s="234"/>
      <c r="L842" s="234"/>
      <c r="M842" s="234"/>
      <c r="N842" s="234"/>
      <c r="O842" s="234"/>
      <c r="P842" s="234"/>
      <c r="Q842" s="234"/>
      <c r="R842" s="234"/>
      <c r="S842" s="234"/>
      <c r="T842" s="234"/>
      <c r="U842" s="234"/>
      <c r="V842" s="234"/>
      <c r="W842" s="234"/>
      <c r="X842" s="234"/>
      <c r="Y842" s="234"/>
      <c r="Z842" s="234"/>
      <c r="AA842" s="234"/>
      <c r="AB842" s="234"/>
      <c r="AC842" s="234"/>
      <c r="AD842" s="234"/>
      <c r="AE842" s="234"/>
      <c r="AF842" s="234"/>
    </row>
    <row r="843" spans="1:32" ht="25.35" customHeight="1">
      <c r="A843" s="236"/>
      <c r="D843" s="234"/>
      <c r="E843" s="234"/>
      <c r="F843" s="234"/>
      <c r="G843" s="234"/>
      <c r="H843" s="234"/>
      <c r="I843" s="234"/>
      <c r="J843" s="234"/>
      <c r="K843" s="234"/>
      <c r="L843" s="234"/>
      <c r="M843" s="234"/>
      <c r="N843" s="234"/>
      <c r="O843" s="234"/>
      <c r="P843" s="234"/>
      <c r="Q843" s="234"/>
      <c r="R843" s="234"/>
      <c r="S843" s="234"/>
      <c r="T843" s="234"/>
      <c r="U843" s="234"/>
      <c r="V843" s="234"/>
      <c r="W843" s="234"/>
      <c r="X843" s="234"/>
      <c r="Y843" s="234"/>
      <c r="Z843" s="234"/>
      <c r="AA843" s="234"/>
      <c r="AB843" s="234"/>
      <c r="AC843" s="234"/>
      <c r="AD843" s="234"/>
      <c r="AE843" s="234"/>
      <c r="AF843" s="234"/>
    </row>
    <row r="844" spans="1:32" ht="25.35" customHeight="1">
      <c r="A844" s="236"/>
      <c r="D844" s="234"/>
      <c r="E844" s="234"/>
      <c r="F844" s="234"/>
      <c r="G844" s="234"/>
      <c r="H844" s="234"/>
      <c r="I844" s="234"/>
      <c r="J844" s="234"/>
      <c r="K844" s="234"/>
      <c r="L844" s="234"/>
      <c r="M844" s="234"/>
      <c r="N844" s="234"/>
      <c r="O844" s="234"/>
      <c r="P844" s="234"/>
      <c r="Q844" s="234"/>
      <c r="R844" s="234"/>
      <c r="S844" s="234"/>
      <c r="T844" s="234"/>
      <c r="U844" s="234"/>
      <c r="V844" s="234"/>
      <c r="W844" s="234"/>
      <c r="X844" s="234"/>
      <c r="Y844" s="234"/>
      <c r="Z844" s="234"/>
      <c r="AA844" s="234"/>
      <c r="AB844" s="234"/>
      <c r="AC844" s="234"/>
      <c r="AD844" s="234"/>
      <c r="AE844" s="234"/>
      <c r="AF844" s="234"/>
    </row>
    <row r="845" spans="1:32" ht="25.35" customHeight="1">
      <c r="A845" s="236"/>
      <c r="D845" s="234"/>
      <c r="E845" s="234"/>
      <c r="F845" s="234"/>
      <c r="G845" s="234"/>
      <c r="H845" s="234"/>
      <c r="I845" s="234"/>
      <c r="J845" s="234"/>
      <c r="K845" s="234"/>
      <c r="L845" s="234"/>
      <c r="M845" s="234"/>
      <c r="N845" s="234"/>
      <c r="O845" s="234"/>
      <c r="P845" s="234"/>
      <c r="Q845" s="234"/>
      <c r="R845" s="234"/>
      <c r="S845" s="234"/>
      <c r="T845" s="234"/>
      <c r="U845" s="234"/>
      <c r="V845" s="234"/>
      <c r="W845" s="234"/>
      <c r="X845" s="234"/>
      <c r="Y845" s="234"/>
      <c r="Z845" s="234"/>
      <c r="AA845" s="234"/>
      <c r="AB845" s="234"/>
      <c r="AC845" s="234"/>
      <c r="AD845" s="234"/>
      <c r="AE845" s="234"/>
      <c r="AF845" s="234"/>
    </row>
    <row r="846" spans="1:32" ht="25.35" customHeight="1">
      <c r="A846" s="236"/>
      <c r="D846" s="234"/>
      <c r="E846" s="234"/>
      <c r="F846" s="234"/>
      <c r="G846" s="234"/>
      <c r="H846" s="234"/>
      <c r="I846" s="234"/>
      <c r="J846" s="234"/>
      <c r="K846" s="234"/>
      <c r="L846" s="234"/>
      <c r="M846" s="234"/>
      <c r="N846" s="234"/>
      <c r="O846" s="234"/>
      <c r="P846" s="234"/>
      <c r="Q846" s="234"/>
      <c r="R846" s="234"/>
      <c r="S846" s="234"/>
      <c r="T846" s="234"/>
      <c r="U846" s="234"/>
      <c r="V846" s="234"/>
      <c r="W846" s="234"/>
      <c r="X846" s="234"/>
      <c r="Y846" s="234"/>
      <c r="Z846" s="234"/>
      <c r="AA846" s="234"/>
      <c r="AB846" s="234"/>
      <c r="AC846" s="234"/>
      <c r="AD846" s="234"/>
      <c r="AE846" s="234"/>
      <c r="AF846" s="234"/>
    </row>
    <row r="847" spans="1:32" ht="25.35" customHeight="1">
      <c r="A847" s="236"/>
      <c r="D847" s="234"/>
      <c r="E847" s="234"/>
      <c r="F847" s="234"/>
      <c r="G847" s="234"/>
      <c r="H847" s="234"/>
      <c r="I847" s="234"/>
      <c r="J847" s="234"/>
      <c r="K847" s="234"/>
      <c r="L847" s="234"/>
      <c r="M847" s="234"/>
      <c r="N847" s="234"/>
      <c r="O847" s="234"/>
      <c r="P847" s="234"/>
      <c r="Q847" s="234"/>
      <c r="R847" s="234"/>
      <c r="S847" s="234"/>
      <c r="T847" s="234"/>
      <c r="U847" s="234"/>
      <c r="V847" s="234"/>
      <c r="W847" s="234"/>
      <c r="X847" s="234"/>
      <c r="Y847" s="234"/>
      <c r="Z847" s="234"/>
      <c r="AA847" s="234"/>
      <c r="AB847" s="234"/>
      <c r="AC847" s="234"/>
      <c r="AD847" s="234"/>
      <c r="AE847" s="234"/>
      <c r="AF847" s="234"/>
    </row>
    <row r="848" spans="1:32" ht="25.35" customHeight="1">
      <c r="A848" s="236"/>
      <c r="D848" s="234"/>
      <c r="E848" s="234"/>
      <c r="F848" s="234"/>
      <c r="G848" s="234"/>
      <c r="H848" s="234"/>
      <c r="I848" s="234"/>
      <c r="J848" s="234"/>
      <c r="K848" s="234"/>
      <c r="L848" s="234"/>
      <c r="M848" s="234"/>
      <c r="N848" s="234"/>
      <c r="O848" s="234"/>
      <c r="P848" s="234"/>
      <c r="Q848" s="234"/>
      <c r="R848" s="234"/>
      <c r="S848" s="234"/>
      <c r="T848" s="234"/>
      <c r="U848" s="234"/>
      <c r="V848" s="234"/>
      <c r="W848" s="234"/>
      <c r="X848" s="234"/>
      <c r="Y848" s="234"/>
      <c r="Z848" s="234"/>
      <c r="AA848" s="234"/>
      <c r="AB848" s="234"/>
      <c r="AC848" s="234"/>
      <c r="AD848" s="234"/>
      <c r="AE848" s="234"/>
      <c r="AF848" s="234"/>
    </row>
    <row r="849" spans="1:32" ht="25.35" customHeight="1">
      <c r="A849" s="236"/>
      <c r="D849" s="234"/>
      <c r="E849" s="234"/>
      <c r="F849" s="234"/>
      <c r="G849" s="234"/>
      <c r="H849" s="234"/>
      <c r="I849" s="234"/>
      <c r="J849" s="234"/>
      <c r="K849" s="234"/>
      <c r="L849" s="234"/>
      <c r="M849" s="234"/>
      <c r="N849" s="234"/>
      <c r="O849" s="234"/>
      <c r="P849" s="234"/>
      <c r="Q849" s="234"/>
      <c r="R849" s="234"/>
      <c r="S849" s="234"/>
      <c r="T849" s="234"/>
      <c r="U849" s="234"/>
      <c r="V849" s="234"/>
      <c r="W849" s="234"/>
      <c r="X849" s="234"/>
      <c r="Y849" s="234"/>
      <c r="Z849" s="234"/>
      <c r="AA849" s="234"/>
      <c r="AB849" s="234"/>
      <c r="AC849" s="234"/>
      <c r="AD849" s="234"/>
      <c r="AE849" s="234"/>
      <c r="AF849" s="234"/>
    </row>
    <row r="850" spans="1:32" ht="25.35" customHeight="1">
      <c r="A850" s="236"/>
      <c r="D850" s="234"/>
      <c r="E850" s="234"/>
      <c r="F850" s="234"/>
      <c r="G850" s="234"/>
      <c r="H850" s="234"/>
      <c r="I850" s="234"/>
      <c r="J850" s="234"/>
      <c r="K850" s="234"/>
      <c r="L850" s="234"/>
      <c r="M850" s="234"/>
      <c r="N850" s="234"/>
      <c r="O850" s="234"/>
      <c r="P850" s="234"/>
      <c r="Q850" s="234"/>
      <c r="R850" s="234"/>
      <c r="S850" s="234"/>
      <c r="T850" s="234"/>
      <c r="U850" s="234"/>
      <c r="V850" s="234"/>
      <c r="W850" s="234"/>
      <c r="X850" s="234"/>
      <c r="Y850" s="234"/>
      <c r="Z850" s="234"/>
      <c r="AA850" s="234"/>
      <c r="AB850" s="234"/>
      <c r="AC850" s="234"/>
      <c r="AD850" s="234"/>
      <c r="AE850" s="234"/>
      <c r="AF850" s="234"/>
    </row>
    <row r="851" spans="1:32" ht="25.35" customHeight="1">
      <c r="A851" s="236"/>
      <c r="D851" s="234"/>
      <c r="E851" s="234"/>
      <c r="F851" s="234"/>
      <c r="G851" s="234"/>
      <c r="H851" s="234"/>
      <c r="I851" s="234"/>
      <c r="J851" s="234"/>
      <c r="K851" s="234"/>
      <c r="L851" s="234"/>
      <c r="M851" s="234"/>
      <c r="N851" s="234"/>
      <c r="O851" s="234"/>
      <c r="P851" s="234"/>
      <c r="Q851" s="234"/>
      <c r="R851" s="234"/>
      <c r="S851" s="234"/>
      <c r="T851" s="234"/>
      <c r="U851" s="234"/>
      <c r="V851" s="234"/>
      <c r="W851" s="234"/>
      <c r="X851" s="234"/>
      <c r="Y851" s="234"/>
      <c r="Z851" s="234"/>
      <c r="AA851" s="234"/>
      <c r="AB851" s="234"/>
      <c r="AC851" s="234"/>
      <c r="AD851" s="234"/>
      <c r="AE851" s="234"/>
      <c r="AF851" s="234"/>
    </row>
    <row r="852" spans="1:32" ht="25.35" customHeight="1">
      <c r="A852" s="236"/>
      <c r="D852" s="234"/>
      <c r="E852" s="234"/>
      <c r="F852" s="234"/>
      <c r="G852" s="234"/>
      <c r="H852" s="234"/>
      <c r="I852" s="234"/>
      <c r="J852" s="234"/>
      <c r="K852" s="234"/>
      <c r="L852" s="234"/>
      <c r="M852" s="234"/>
      <c r="N852" s="234"/>
      <c r="O852" s="234"/>
      <c r="P852" s="234"/>
      <c r="Q852" s="234"/>
      <c r="R852" s="234"/>
      <c r="S852" s="234"/>
      <c r="T852" s="234"/>
      <c r="U852" s="234"/>
      <c r="V852" s="234"/>
      <c r="W852" s="234"/>
      <c r="X852" s="234"/>
      <c r="Y852" s="234"/>
      <c r="Z852" s="234"/>
      <c r="AA852" s="234"/>
      <c r="AB852" s="234"/>
      <c r="AC852" s="234"/>
      <c r="AD852" s="234"/>
      <c r="AE852" s="234"/>
      <c r="AF852" s="234"/>
    </row>
    <row r="853" spans="1:32" ht="25.35" customHeight="1">
      <c r="A853" s="236"/>
      <c r="D853" s="234"/>
      <c r="E853" s="234"/>
      <c r="F853" s="234"/>
      <c r="G853" s="234"/>
      <c r="H853" s="234"/>
      <c r="I853" s="234"/>
      <c r="J853" s="234"/>
      <c r="K853" s="234"/>
      <c r="L853" s="234"/>
      <c r="M853" s="234"/>
      <c r="N853" s="234"/>
      <c r="O853" s="234"/>
      <c r="P853" s="234"/>
      <c r="Q853" s="234"/>
      <c r="R853" s="234"/>
      <c r="S853" s="234"/>
      <c r="T853" s="234"/>
      <c r="U853" s="234"/>
      <c r="V853" s="234"/>
      <c r="W853" s="234"/>
      <c r="X853" s="234"/>
      <c r="Y853" s="234"/>
      <c r="Z853" s="234"/>
      <c r="AA853" s="234"/>
      <c r="AB853" s="234"/>
      <c r="AC853" s="234"/>
      <c r="AD853" s="234"/>
      <c r="AE853" s="234"/>
      <c r="AF853" s="234"/>
    </row>
    <row r="854" spans="1:32" ht="25.35" customHeight="1">
      <c r="A854" s="236"/>
      <c r="D854" s="234"/>
      <c r="E854" s="234"/>
      <c r="F854" s="234"/>
      <c r="G854" s="234"/>
      <c r="H854" s="234"/>
      <c r="I854" s="234"/>
      <c r="J854" s="234"/>
      <c r="K854" s="234"/>
      <c r="L854" s="234"/>
      <c r="M854" s="234"/>
      <c r="N854" s="234"/>
      <c r="O854" s="234"/>
      <c r="P854" s="234"/>
      <c r="Q854" s="234"/>
      <c r="R854" s="234"/>
      <c r="S854" s="234"/>
      <c r="T854" s="234"/>
      <c r="U854" s="234"/>
      <c r="V854" s="234"/>
      <c r="W854" s="234"/>
      <c r="X854" s="234"/>
      <c r="Y854" s="234"/>
      <c r="Z854" s="234"/>
      <c r="AA854" s="234"/>
      <c r="AB854" s="234"/>
      <c r="AC854" s="234"/>
      <c r="AD854" s="234"/>
      <c r="AE854" s="234"/>
      <c r="AF854" s="234"/>
    </row>
    <row r="855" spans="1:32" ht="25.35" customHeight="1">
      <c r="A855" s="236"/>
      <c r="D855" s="234"/>
      <c r="E855" s="234"/>
      <c r="F855" s="234"/>
      <c r="G855" s="234"/>
      <c r="H855" s="234"/>
      <c r="I855" s="234"/>
      <c r="J855" s="234"/>
      <c r="K855" s="234"/>
      <c r="L855" s="234"/>
      <c r="M855" s="234"/>
      <c r="N855" s="234"/>
      <c r="O855" s="234"/>
      <c r="P855" s="234"/>
      <c r="Q855" s="234"/>
      <c r="R855" s="234"/>
      <c r="S855" s="234"/>
      <c r="T855" s="234"/>
      <c r="U855" s="234"/>
      <c r="V855" s="234"/>
      <c r="W855" s="234"/>
      <c r="X855" s="234"/>
      <c r="Y855" s="234"/>
      <c r="Z855" s="234"/>
      <c r="AA855" s="234"/>
      <c r="AB855" s="234"/>
      <c r="AC855" s="234"/>
      <c r="AD855" s="234"/>
      <c r="AE855" s="234"/>
      <c r="AF855" s="234"/>
    </row>
    <row r="856" spans="1:32" ht="25.35" customHeight="1">
      <c r="A856" s="236"/>
      <c r="D856" s="234"/>
      <c r="E856" s="234"/>
      <c r="F856" s="234"/>
      <c r="G856" s="234"/>
      <c r="H856" s="234"/>
      <c r="I856" s="234"/>
      <c r="J856" s="234"/>
      <c r="K856" s="234"/>
      <c r="L856" s="234"/>
      <c r="M856" s="234"/>
      <c r="N856" s="234"/>
      <c r="O856" s="234"/>
      <c r="P856" s="234"/>
      <c r="Q856" s="234"/>
      <c r="R856" s="234"/>
      <c r="S856" s="234"/>
      <c r="T856" s="234"/>
      <c r="U856" s="234"/>
      <c r="V856" s="234"/>
      <c r="W856" s="234"/>
      <c r="X856" s="234"/>
      <c r="Y856" s="234"/>
      <c r="Z856" s="234"/>
      <c r="AA856" s="234"/>
      <c r="AB856" s="234"/>
      <c r="AC856" s="234"/>
      <c r="AD856" s="234"/>
      <c r="AE856" s="234"/>
      <c r="AF856" s="234"/>
    </row>
    <row r="857" spans="1:32" ht="25.35" customHeight="1">
      <c r="A857" s="236"/>
      <c r="D857" s="234"/>
      <c r="E857" s="234"/>
      <c r="F857" s="234"/>
      <c r="G857" s="234"/>
      <c r="H857" s="234"/>
      <c r="I857" s="234"/>
      <c r="J857" s="234"/>
      <c r="K857" s="234"/>
      <c r="L857" s="234"/>
      <c r="M857" s="234"/>
      <c r="N857" s="234"/>
      <c r="O857" s="234"/>
      <c r="P857" s="234"/>
      <c r="Q857" s="234"/>
      <c r="R857" s="234"/>
      <c r="S857" s="234"/>
      <c r="T857" s="234"/>
      <c r="U857" s="234"/>
      <c r="V857" s="234"/>
      <c r="W857" s="234"/>
      <c r="X857" s="234"/>
      <c r="Y857" s="234"/>
      <c r="Z857" s="234"/>
      <c r="AA857" s="234"/>
      <c r="AB857" s="234"/>
      <c r="AC857" s="234"/>
      <c r="AD857" s="234"/>
      <c r="AE857" s="234"/>
      <c r="AF857" s="234"/>
    </row>
    <row r="858" spans="1:32" ht="25.35" customHeight="1">
      <c r="A858" s="236"/>
      <c r="D858" s="234"/>
      <c r="E858" s="234"/>
      <c r="F858" s="234"/>
      <c r="G858" s="234"/>
      <c r="H858" s="234"/>
      <c r="I858" s="234"/>
      <c r="J858" s="234"/>
      <c r="K858" s="234"/>
      <c r="L858" s="234"/>
      <c r="M858" s="234"/>
      <c r="N858" s="234"/>
      <c r="O858" s="234"/>
      <c r="P858" s="234"/>
      <c r="Q858" s="234"/>
      <c r="R858" s="234"/>
      <c r="S858" s="234"/>
      <c r="T858" s="234"/>
      <c r="U858" s="234"/>
      <c r="V858" s="234"/>
      <c r="W858" s="234"/>
      <c r="X858" s="234"/>
      <c r="Y858" s="234"/>
      <c r="Z858" s="234"/>
      <c r="AA858" s="234"/>
      <c r="AB858" s="234"/>
      <c r="AC858" s="234"/>
      <c r="AD858" s="234"/>
      <c r="AE858" s="234"/>
      <c r="AF858" s="234"/>
    </row>
    <row r="859" spans="1:32" ht="25.35" customHeight="1">
      <c r="A859" s="236"/>
      <c r="D859" s="234"/>
      <c r="E859" s="234"/>
      <c r="F859" s="234"/>
      <c r="G859" s="234"/>
      <c r="H859" s="234"/>
      <c r="I859" s="234"/>
      <c r="J859" s="234"/>
      <c r="K859" s="234"/>
      <c r="L859" s="234"/>
      <c r="M859" s="234"/>
      <c r="N859" s="234"/>
      <c r="O859" s="234"/>
      <c r="P859" s="234"/>
      <c r="Q859" s="234"/>
      <c r="R859" s="234"/>
      <c r="S859" s="234"/>
      <c r="T859" s="234"/>
      <c r="U859" s="234"/>
      <c r="V859" s="234"/>
      <c r="W859" s="234"/>
      <c r="X859" s="234"/>
      <c r="Y859" s="234"/>
      <c r="Z859" s="234"/>
      <c r="AA859" s="234"/>
      <c r="AB859" s="234"/>
      <c r="AC859" s="234"/>
      <c r="AD859" s="234"/>
      <c r="AE859" s="234"/>
      <c r="AF859" s="234"/>
    </row>
    <row r="860" spans="1:32" ht="25.35" customHeight="1">
      <c r="A860" s="236"/>
      <c r="D860" s="234"/>
      <c r="E860" s="234"/>
      <c r="F860" s="234"/>
      <c r="G860" s="234"/>
      <c r="H860" s="234"/>
      <c r="I860" s="234"/>
      <c r="J860" s="234"/>
      <c r="K860" s="234"/>
      <c r="L860" s="234"/>
      <c r="M860" s="234"/>
      <c r="N860" s="234"/>
      <c r="O860" s="234"/>
      <c r="P860" s="234"/>
      <c r="Q860" s="234"/>
      <c r="R860" s="234"/>
      <c r="S860" s="234"/>
      <c r="T860" s="234"/>
      <c r="U860" s="234"/>
      <c r="V860" s="234"/>
      <c r="W860" s="234"/>
      <c r="X860" s="234"/>
      <c r="Y860" s="234"/>
      <c r="Z860" s="234"/>
      <c r="AA860" s="234"/>
      <c r="AB860" s="234"/>
      <c r="AC860" s="234"/>
      <c r="AD860" s="234"/>
      <c r="AE860" s="234"/>
      <c r="AF860" s="234"/>
    </row>
    <row r="861" spans="1:32" ht="25.35" customHeight="1">
      <c r="A861" s="236"/>
      <c r="D861" s="234"/>
      <c r="E861" s="234"/>
      <c r="F861" s="234"/>
      <c r="G861" s="234"/>
      <c r="H861" s="234"/>
      <c r="I861" s="234"/>
      <c r="J861" s="234"/>
      <c r="K861" s="234"/>
      <c r="L861" s="234"/>
      <c r="M861" s="234"/>
      <c r="N861" s="234"/>
      <c r="O861" s="234"/>
      <c r="P861" s="234"/>
      <c r="Q861" s="234"/>
      <c r="R861" s="234"/>
      <c r="S861" s="234"/>
      <c r="T861" s="234"/>
      <c r="U861" s="234"/>
      <c r="V861" s="234"/>
      <c r="W861" s="234"/>
      <c r="X861" s="234"/>
      <c r="Y861" s="234"/>
      <c r="Z861" s="234"/>
      <c r="AA861" s="234"/>
      <c r="AB861" s="234"/>
      <c r="AC861" s="234"/>
      <c r="AD861" s="234"/>
      <c r="AE861" s="234"/>
      <c r="AF861" s="234"/>
    </row>
    <row r="862" spans="1:32" ht="25.35" customHeight="1">
      <c r="A862" s="236"/>
      <c r="D862" s="234"/>
      <c r="E862" s="234"/>
      <c r="F862" s="234"/>
      <c r="G862" s="234"/>
      <c r="H862" s="234"/>
      <c r="I862" s="234"/>
      <c r="J862" s="234"/>
      <c r="K862" s="234"/>
      <c r="L862" s="234"/>
      <c r="M862" s="234"/>
      <c r="N862" s="234"/>
      <c r="O862" s="234"/>
      <c r="P862" s="234"/>
      <c r="Q862" s="234"/>
      <c r="R862" s="234"/>
      <c r="S862" s="234"/>
      <c r="T862" s="234"/>
      <c r="U862" s="234"/>
      <c r="V862" s="234"/>
      <c r="W862" s="234"/>
      <c r="X862" s="234"/>
      <c r="Y862" s="234"/>
      <c r="Z862" s="234"/>
      <c r="AA862" s="234"/>
      <c r="AB862" s="234"/>
      <c r="AC862" s="234"/>
      <c r="AD862" s="234"/>
      <c r="AE862" s="234"/>
      <c r="AF862" s="234"/>
    </row>
    <row r="863" spans="1:32" ht="25.35" customHeight="1">
      <c r="D863" s="234"/>
      <c r="E863" s="234"/>
      <c r="F863" s="234"/>
      <c r="G863" s="234"/>
      <c r="H863" s="234"/>
      <c r="I863" s="234"/>
      <c r="J863" s="234"/>
      <c r="K863" s="234"/>
      <c r="L863" s="234"/>
      <c r="M863" s="234"/>
      <c r="N863" s="234"/>
      <c r="O863" s="234"/>
      <c r="P863" s="234"/>
      <c r="Q863" s="234"/>
      <c r="R863" s="234"/>
      <c r="S863" s="234"/>
      <c r="T863" s="234"/>
      <c r="U863" s="234"/>
      <c r="V863" s="234"/>
      <c r="W863" s="234"/>
      <c r="X863" s="234"/>
      <c r="Y863" s="234"/>
      <c r="Z863" s="234"/>
      <c r="AA863" s="234"/>
      <c r="AB863" s="234"/>
      <c r="AC863" s="234"/>
      <c r="AD863" s="234"/>
      <c r="AE863" s="234"/>
      <c r="AF863" s="234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3"/>
  <sheetViews>
    <sheetView workbookViewId="0">
      <selection activeCell="H40" sqref="H40"/>
    </sheetView>
  </sheetViews>
  <sheetFormatPr defaultRowHeight="25.35" customHeight="1"/>
  <cols>
    <col min="1" max="1" width="59.44140625" style="234" customWidth="1"/>
    <col min="2" max="3" width="13.5546875" style="216" customWidth="1"/>
    <col min="4" max="32" width="9.44140625" style="235"/>
    <col min="33" max="255" width="9.44140625" style="234"/>
    <col min="256" max="256" width="51" style="234" customWidth="1"/>
    <col min="257" max="257" width="12.44140625" style="234" customWidth="1"/>
    <col min="258" max="258" width="12.5546875" style="234" customWidth="1"/>
    <col min="259" max="259" width="11.5546875" style="234" customWidth="1"/>
    <col min="260" max="511" width="9.44140625" style="234"/>
    <col min="512" max="512" width="51" style="234" customWidth="1"/>
    <col min="513" max="513" width="12.44140625" style="234" customWidth="1"/>
    <col min="514" max="514" width="12.5546875" style="234" customWidth="1"/>
    <col min="515" max="515" width="11.5546875" style="234" customWidth="1"/>
    <col min="516" max="767" width="9.44140625" style="234"/>
    <col min="768" max="768" width="51" style="234" customWidth="1"/>
    <col min="769" max="769" width="12.44140625" style="234" customWidth="1"/>
    <col min="770" max="770" width="12.5546875" style="234" customWidth="1"/>
    <col min="771" max="771" width="11.5546875" style="234" customWidth="1"/>
    <col min="772" max="1023" width="9.44140625" style="234"/>
    <col min="1024" max="1024" width="51" style="234" customWidth="1"/>
    <col min="1025" max="1025" width="12.44140625" style="234" customWidth="1"/>
    <col min="1026" max="1026" width="12.5546875" style="234" customWidth="1"/>
    <col min="1027" max="1027" width="11.5546875" style="234" customWidth="1"/>
    <col min="1028" max="1279" width="9.44140625" style="234"/>
    <col min="1280" max="1280" width="51" style="234" customWidth="1"/>
    <col min="1281" max="1281" width="12.44140625" style="234" customWidth="1"/>
    <col min="1282" max="1282" width="12.5546875" style="234" customWidth="1"/>
    <col min="1283" max="1283" width="11.5546875" style="234" customWidth="1"/>
    <col min="1284" max="1535" width="9.44140625" style="234"/>
    <col min="1536" max="1536" width="51" style="234" customWidth="1"/>
    <col min="1537" max="1537" width="12.44140625" style="234" customWidth="1"/>
    <col min="1538" max="1538" width="12.5546875" style="234" customWidth="1"/>
    <col min="1539" max="1539" width="11.5546875" style="234" customWidth="1"/>
    <col min="1540" max="1791" width="9.44140625" style="234"/>
    <col min="1792" max="1792" width="51" style="234" customWidth="1"/>
    <col min="1793" max="1793" width="12.44140625" style="234" customWidth="1"/>
    <col min="1794" max="1794" width="12.5546875" style="234" customWidth="1"/>
    <col min="1795" max="1795" width="11.5546875" style="234" customWidth="1"/>
    <col min="1796" max="2047" width="9.44140625" style="234"/>
    <col min="2048" max="2048" width="51" style="234" customWidth="1"/>
    <col min="2049" max="2049" width="12.44140625" style="234" customWidth="1"/>
    <col min="2050" max="2050" width="12.5546875" style="234" customWidth="1"/>
    <col min="2051" max="2051" width="11.5546875" style="234" customWidth="1"/>
    <col min="2052" max="2303" width="9.44140625" style="234"/>
    <col min="2304" max="2304" width="51" style="234" customWidth="1"/>
    <col min="2305" max="2305" width="12.44140625" style="234" customWidth="1"/>
    <col min="2306" max="2306" width="12.5546875" style="234" customWidth="1"/>
    <col min="2307" max="2307" width="11.5546875" style="234" customWidth="1"/>
    <col min="2308" max="2559" width="9.44140625" style="234"/>
    <col min="2560" max="2560" width="51" style="234" customWidth="1"/>
    <col min="2561" max="2561" width="12.44140625" style="234" customWidth="1"/>
    <col min="2562" max="2562" width="12.5546875" style="234" customWidth="1"/>
    <col min="2563" max="2563" width="11.5546875" style="234" customWidth="1"/>
    <col min="2564" max="2815" width="9.44140625" style="234"/>
    <col min="2816" max="2816" width="51" style="234" customWidth="1"/>
    <col min="2817" max="2817" width="12.44140625" style="234" customWidth="1"/>
    <col min="2818" max="2818" width="12.5546875" style="234" customWidth="1"/>
    <col min="2819" max="2819" width="11.5546875" style="234" customWidth="1"/>
    <col min="2820" max="3071" width="9.44140625" style="234"/>
    <col min="3072" max="3072" width="51" style="234" customWidth="1"/>
    <col min="3073" max="3073" width="12.44140625" style="234" customWidth="1"/>
    <col min="3074" max="3074" width="12.5546875" style="234" customWidth="1"/>
    <col min="3075" max="3075" width="11.5546875" style="234" customWidth="1"/>
    <col min="3076" max="3327" width="9.44140625" style="234"/>
    <col min="3328" max="3328" width="51" style="234" customWidth="1"/>
    <col min="3329" max="3329" width="12.44140625" style="234" customWidth="1"/>
    <col min="3330" max="3330" width="12.5546875" style="234" customWidth="1"/>
    <col min="3331" max="3331" width="11.5546875" style="234" customWidth="1"/>
    <col min="3332" max="3583" width="9.44140625" style="234"/>
    <col min="3584" max="3584" width="51" style="234" customWidth="1"/>
    <col min="3585" max="3585" width="12.44140625" style="234" customWidth="1"/>
    <col min="3586" max="3586" width="12.5546875" style="234" customWidth="1"/>
    <col min="3587" max="3587" width="11.5546875" style="234" customWidth="1"/>
    <col min="3588" max="3839" width="9.44140625" style="234"/>
    <col min="3840" max="3840" width="51" style="234" customWidth="1"/>
    <col min="3841" max="3841" width="12.44140625" style="234" customWidth="1"/>
    <col min="3842" max="3842" width="12.5546875" style="234" customWidth="1"/>
    <col min="3843" max="3843" width="11.5546875" style="234" customWidth="1"/>
    <col min="3844" max="4095" width="9.44140625" style="234"/>
    <col min="4096" max="4096" width="51" style="234" customWidth="1"/>
    <col min="4097" max="4097" width="12.44140625" style="234" customWidth="1"/>
    <col min="4098" max="4098" width="12.5546875" style="234" customWidth="1"/>
    <col min="4099" max="4099" width="11.5546875" style="234" customWidth="1"/>
    <col min="4100" max="4351" width="9.44140625" style="234"/>
    <col min="4352" max="4352" width="51" style="234" customWidth="1"/>
    <col min="4353" max="4353" width="12.44140625" style="234" customWidth="1"/>
    <col min="4354" max="4354" width="12.5546875" style="234" customWidth="1"/>
    <col min="4355" max="4355" width="11.5546875" style="234" customWidth="1"/>
    <col min="4356" max="4607" width="9.44140625" style="234"/>
    <col min="4608" max="4608" width="51" style="234" customWidth="1"/>
    <col min="4609" max="4609" width="12.44140625" style="234" customWidth="1"/>
    <col min="4610" max="4610" width="12.5546875" style="234" customWidth="1"/>
    <col min="4611" max="4611" width="11.5546875" style="234" customWidth="1"/>
    <col min="4612" max="4863" width="9.44140625" style="234"/>
    <col min="4864" max="4864" width="51" style="234" customWidth="1"/>
    <col min="4865" max="4865" width="12.44140625" style="234" customWidth="1"/>
    <col min="4866" max="4866" width="12.5546875" style="234" customWidth="1"/>
    <col min="4867" max="4867" width="11.5546875" style="234" customWidth="1"/>
    <col min="4868" max="5119" width="9.44140625" style="234"/>
    <col min="5120" max="5120" width="51" style="234" customWidth="1"/>
    <col min="5121" max="5121" width="12.44140625" style="234" customWidth="1"/>
    <col min="5122" max="5122" width="12.5546875" style="234" customWidth="1"/>
    <col min="5123" max="5123" width="11.5546875" style="234" customWidth="1"/>
    <col min="5124" max="5375" width="9.44140625" style="234"/>
    <col min="5376" max="5376" width="51" style="234" customWidth="1"/>
    <col min="5377" max="5377" width="12.44140625" style="234" customWidth="1"/>
    <col min="5378" max="5378" width="12.5546875" style="234" customWidth="1"/>
    <col min="5379" max="5379" width="11.5546875" style="234" customWidth="1"/>
    <col min="5380" max="5631" width="9.44140625" style="234"/>
    <col min="5632" max="5632" width="51" style="234" customWidth="1"/>
    <col min="5633" max="5633" width="12.44140625" style="234" customWidth="1"/>
    <col min="5634" max="5634" width="12.5546875" style="234" customWidth="1"/>
    <col min="5635" max="5635" width="11.5546875" style="234" customWidth="1"/>
    <col min="5636" max="5887" width="9.44140625" style="234"/>
    <col min="5888" max="5888" width="51" style="234" customWidth="1"/>
    <col min="5889" max="5889" width="12.44140625" style="234" customWidth="1"/>
    <col min="5890" max="5890" width="12.5546875" style="234" customWidth="1"/>
    <col min="5891" max="5891" width="11.5546875" style="234" customWidth="1"/>
    <col min="5892" max="6143" width="9.44140625" style="234"/>
    <col min="6144" max="6144" width="51" style="234" customWidth="1"/>
    <col min="6145" max="6145" width="12.44140625" style="234" customWidth="1"/>
    <col min="6146" max="6146" width="12.5546875" style="234" customWidth="1"/>
    <col min="6147" max="6147" width="11.5546875" style="234" customWidth="1"/>
    <col min="6148" max="6399" width="9.44140625" style="234"/>
    <col min="6400" max="6400" width="51" style="234" customWidth="1"/>
    <col min="6401" max="6401" width="12.44140625" style="234" customWidth="1"/>
    <col min="6402" max="6402" width="12.5546875" style="234" customWidth="1"/>
    <col min="6403" max="6403" width="11.5546875" style="234" customWidth="1"/>
    <col min="6404" max="6655" width="9.44140625" style="234"/>
    <col min="6656" max="6656" width="51" style="234" customWidth="1"/>
    <col min="6657" max="6657" width="12.44140625" style="234" customWidth="1"/>
    <col min="6658" max="6658" width="12.5546875" style="234" customWidth="1"/>
    <col min="6659" max="6659" width="11.5546875" style="234" customWidth="1"/>
    <col min="6660" max="6911" width="9.44140625" style="234"/>
    <col min="6912" max="6912" width="51" style="234" customWidth="1"/>
    <col min="6913" max="6913" width="12.44140625" style="234" customWidth="1"/>
    <col min="6914" max="6914" width="12.5546875" style="234" customWidth="1"/>
    <col min="6915" max="6915" width="11.5546875" style="234" customWidth="1"/>
    <col min="6916" max="7167" width="9.44140625" style="234"/>
    <col min="7168" max="7168" width="51" style="234" customWidth="1"/>
    <col min="7169" max="7169" width="12.44140625" style="234" customWidth="1"/>
    <col min="7170" max="7170" width="12.5546875" style="234" customWidth="1"/>
    <col min="7171" max="7171" width="11.5546875" style="234" customWidth="1"/>
    <col min="7172" max="7423" width="9.44140625" style="234"/>
    <col min="7424" max="7424" width="51" style="234" customWidth="1"/>
    <col min="7425" max="7425" width="12.44140625" style="234" customWidth="1"/>
    <col min="7426" max="7426" width="12.5546875" style="234" customWidth="1"/>
    <col min="7427" max="7427" width="11.5546875" style="234" customWidth="1"/>
    <col min="7428" max="7679" width="9.44140625" style="234"/>
    <col min="7680" max="7680" width="51" style="234" customWidth="1"/>
    <col min="7681" max="7681" width="12.44140625" style="234" customWidth="1"/>
    <col min="7682" max="7682" width="12.5546875" style="234" customWidth="1"/>
    <col min="7683" max="7683" width="11.5546875" style="234" customWidth="1"/>
    <col min="7684" max="7935" width="9.44140625" style="234"/>
    <col min="7936" max="7936" width="51" style="234" customWidth="1"/>
    <col min="7937" max="7937" width="12.44140625" style="234" customWidth="1"/>
    <col min="7938" max="7938" width="12.5546875" style="234" customWidth="1"/>
    <col min="7939" max="7939" width="11.5546875" style="234" customWidth="1"/>
    <col min="7940" max="8191" width="9.44140625" style="234"/>
    <col min="8192" max="8192" width="51" style="234" customWidth="1"/>
    <col min="8193" max="8193" width="12.44140625" style="234" customWidth="1"/>
    <col min="8194" max="8194" width="12.5546875" style="234" customWidth="1"/>
    <col min="8195" max="8195" width="11.5546875" style="234" customWidth="1"/>
    <col min="8196" max="8447" width="9.44140625" style="234"/>
    <col min="8448" max="8448" width="51" style="234" customWidth="1"/>
    <col min="8449" max="8449" width="12.44140625" style="234" customWidth="1"/>
    <col min="8450" max="8450" width="12.5546875" style="234" customWidth="1"/>
    <col min="8451" max="8451" width="11.5546875" style="234" customWidth="1"/>
    <col min="8452" max="8703" width="9.44140625" style="234"/>
    <col min="8704" max="8704" width="51" style="234" customWidth="1"/>
    <col min="8705" max="8705" width="12.44140625" style="234" customWidth="1"/>
    <col min="8706" max="8706" width="12.5546875" style="234" customWidth="1"/>
    <col min="8707" max="8707" width="11.5546875" style="234" customWidth="1"/>
    <col min="8708" max="8959" width="9.44140625" style="234"/>
    <col min="8960" max="8960" width="51" style="234" customWidth="1"/>
    <col min="8961" max="8961" width="12.44140625" style="234" customWidth="1"/>
    <col min="8962" max="8962" width="12.5546875" style="234" customWidth="1"/>
    <col min="8963" max="8963" width="11.5546875" style="234" customWidth="1"/>
    <col min="8964" max="9215" width="9.44140625" style="234"/>
    <col min="9216" max="9216" width="51" style="234" customWidth="1"/>
    <col min="9217" max="9217" width="12.44140625" style="234" customWidth="1"/>
    <col min="9218" max="9218" width="12.5546875" style="234" customWidth="1"/>
    <col min="9219" max="9219" width="11.5546875" style="234" customWidth="1"/>
    <col min="9220" max="9471" width="9.44140625" style="234"/>
    <col min="9472" max="9472" width="51" style="234" customWidth="1"/>
    <col min="9473" max="9473" width="12.44140625" style="234" customWidth="1"/>
    <col min="9474" max="9474" width="12.5546875" style="234" customWidth="1"/>
    <col min="9475" max="9475" width="11.5546875" style="234" customWidth="1"/>
    <col min="9476" max="9727" width="9.44140625" style="234"/>
    <col min="9728" max="9728" width="51" style="234" customWidth="1"/>
    <col min="9729" max="9729" width="12.44140625" style="234" customWidth="1"/>
    <col min="9730" max="9730" width="12.5546875" style="234" customWidth="1"/>
    <col min="9731" max="9731" width="11.5546875" style="234" customWidth="1"/>
    <col min="9732" max="9983" width="9.44140625" style="234"/>
    <col min="9984" max="9984" width="51" style="234" customWidth="1"/>
    <col min="9985" max="9985" width="12.44140625" style="234" customWidth="1"/>
    <col min="9986" max="9986" width="12.5546875" style="234" customWidth="1"/>
    <col min="9987" max="9987" width="11.5546875" style="234" customWidth="1"/>
    <col min="9988" max="10239" width="9.44140625" style="234"/>
    <col min="10240" max="10240" width="51" style="234" customWidth="1"/>
    <col min="10241" max="10241" width="12.44140625" style="234" customWidth="1"/>
    <col min="10242" max="10242" width="12.5546875" style="234" customWidth="1"/>
    <col min="10243" max="10243" width="11.5546875" style="234" customWidth="1"/>
    <col min="10244" max="10495" width="9.44140625" style="234"/>
    <col min="10496" max="10496" width="51" style="234" customWidth="1"/>
    <col min="10497" max="10497" width="12.44140625" style="234" customWidth="1"/>
    <col min="10498" max="10498" width="12.5546875" style="234" customWidth="1"/>
    <col min="10499" max="10499" width="11.5546875" style="234" customWidth="1"/>
    <col min="10500" max="10751" width="9.44140625" style="234"/>
    <col min="10752" max="10752" width="51" style="234" customWidth="1"/>
    <col min="10753" max="10753" width="12.44140625" style="234" customWidth="1"/>
    <col min="10754" max="10754" width="12.5546875" style="234" customWidth="1"/>
    <col min="10755" max="10755" width="11.5546875" style="234" customWidth="1"/>
    <col min="10756" max="11007" width="9.44140625" style="234"/>
    <col min="11008" max="11008" width="51" style="234" customWidth="1"/>
    <col min="11009" max="11009" width="12.44140625" style="234" customWidth="1"/>
    <col min="11010" max="11010" width="12.5546875" style="234" customWidth="1"/>
    <col min="11011" max="11011" width="11.5546875" style="234" customWidth="1"/>
    <col min="11012" max="11263" width="9.44140625" style="234"/>
    <col min="11264" max="11264" width="51" style="234" customWidth="1"/>
    <col min="11265" max="11265" width="12.44140625" style="234" customWidth="1"/>
    <col min="11266" max="11266" width="12.5546875" style="234" customWidth="1"/>
    <col min="11267" max="11267" width="11.5546875" style="234" customWidth="1"/>
    <col min="11268" max="11519" width="9.44140625" style="234"/>
    <col min="11520" max="11520" width="51" style="234" customWidth="1"/>
    <col min="11521" max="11521" width="12.44140625" style="234" customWidth="1"/>
    <col min="11522" max="11522" width="12.5546875" style="234" customWidth="1"/>
    <col min="11523" max="11523" width="11.5546875" style="234" customWidth="1"/>
    <col min="11524" max="11775" width="9.44140625" style="234"/>
    <col min="11776" max="11776" width="51" style="234" customWidth="1"/>
    <col min="11777" max="11777" width="12.44140625" style="234" customWidth="1"/>
    <col min="11778" max="11778" width="12.5546875" style="234" customWidth="1"/>
    <col min="11779" max="11779" width="11.5546875" style="234" customWidth="1"/>
    <col min="11780" max="12031" width="9.44140625" style="234"/>
    <col min="12032" max="12032" width="51" style="234" customWidth="1"/>
    <col min="12033" max="12033" width="12.44140625" style="234" customWidth="1"/>
    <col min="12034" max="12034" width="12.5546875" style="234" customWidth="1"/>
    <col min="12035" max="12035" width="11.5546875" style="234" customWidth="1"/>
    <col min="12036" max="12287" width="9.44140625" style="234"/>
    <col min="12288" max="12288" width="51" style="234" customWidth="1"/>
    <col min="12289" max="12289" width="12.44140625" style="234" customWidth="1"/>
    <col min="12290" max="12290" width="12.5546875" style="234" customWidth="1"/>
    <col min="12291" max="12291" width="11.5546875" style="234" customWidth="1"/>
    <col min="12292" max="12543" width="9.44140625" style="234"/>
    <col min="12544" max="12544" width="51" style="234" customWidth="1"/>
    <col min="12545" max="12545" width="12.44140625" style="234" customWidth="1"/>
    <col min="12546" max="12546" width="12.5546875" style="234" customWidth="1"/>
    <col min="12547" max="12547" width="11.5546875" style="234" customWidth="1"/>
    <col min="12548" max="12799" width="9.44140625" style="234"/>
    <col min="12800" max="12800" width="51" style="234" customWidth="1"/>
    <col min="12801" max="12801" width="12.44140625" style="234" customWidth="1"/>
    <col min="12802" max="12802" width="12.5546875" style="234" customWidth="1"/>
    <col min="12803" max="12803" width="11.5546875" style="234" customWidth="1"/>
    <col min="12804" max="13055" width="9.44140625" style="234"/>
    <col min="13056" max="13056" width="51" style="234" customWidth="1"/>
    <col min="13057" max="13057" width="12.44140625" style="234" customWidth="1"/>
    <col min="13058" max="13058" width="12.5546875" style="234" customWidth="1"/>
    <col min="13059" max="13059" width="11.5546875" style="234" customWidth="1"/>
    <col min="13060" max="13311" width="9.44140625" style="234"/>
    <col min="13312" max="13312" width="51" style="234" customWidth="1"/>
    <col min="13313" max="13313" width="12.44140625" style="234" customWidth="1"/>
    <col min="13314" max="13314" width="12.5546875" style="234" customWidth="1"/>
    <col min="13315" max="13315" width="11.5546875" style="234" customWidth="1"/>
    <col min="13316" max="13567" width="9.44140625" style="234"/>
    <col min="13568" max="13568" width="51" style="234" customWidth="1"/>
    <col min="13569" max="13569" width="12.44140625" style="234" customWidth="1"/>
    <col min="13570" max="13570" width="12.5546875" style="234" customWidth="1"/>
    <col min="13571" max="13571" width="11.5546875" style="234" customWidth="1"/>
    <col min="13572" max="13823" width="9.44140625" style="234"/>
    <col min="13824" max="13824" width="51" style="234" customWidth="1"/>
    <col min="13825" max="13825" width="12.44140625" style="234" customWidth="1"/>
    <col min="13826" max="13826" width="12.5546875" style="234" customWidth="1"/>
    <col min="13827" max="13827" width="11.5546875" style="234" customWidth="1"/>
    <col min="13828" max="14079" width="9.44140625" style="234"/>
    <col min="14080" max="14080" width="51" style="234" customWidth="1"/>
    <col min="14081" max="14081" width="12.44140625" style="234" customWidth="1"/>
    <col min="14082" max="14082" width="12.5546875" style="234" customWidth="1"/>
    <col min="14083" max="14083" width="11.5546875" style="234" customWidth="1"/>
    <col min="14084" max="14335" width="9.44140625" style="234"/>
    <col min="14336" max="14336" width="51" style="234" customWidth="1"/>
    <col min="14337" max="14337" width="12.44140625" style="234" customWidth="1"/>
    <col min="14338" max="14338" width="12.5546875" style="234" customWidth="1"/>
    <col min="14339" max="14339" width="11.5546875" style="234" customWidth="1"/>
    <col min="14340" max="14591" width="9.44140625" style="234"/>
    <col min="14592" max="14592" width="51" style="234" customWidth="1"/>
    <col min="14593" max="14593" width="12.44140625" style="234" customWidth="1"/>
    <col min="14594" max="14594" width="12.5546875" style="234" customWidth="1"/>
    <col min="14595" max="14595" width="11.5546875" style="234" customWidth="1"/>
    <col min="14596" max="14847" width="9.44140625" style="234"/>
    <col min="14848" max="14848" width="51" style="234" customWidth="1"/>
    <col min="14849" max="14849" width="12.44140625" style="234" customWidth="1"/>
    <col min="14850" max="14850" width="12.5546875" style="234" customWidth="1"/>
    <col min="14851" max="14851" width="11.5546875" style="234" customWidth="1"/>
    <col min="14852" max="15103" width="9.44140625" style="234"/>
    <col min="15104" max="15104" width="51" style="234" customWidth="1"/>
    <col min="15105" max="15105" width="12.44140625" style="234" customWidth="1"/>
    <col min="15106" max="15106" width="12.5546875" style="234" customWidth="1"/>
    <col min="15107" max="15107" width="11.5546875" style="234" customWidth="1"/>
    <col min="15108" max="15359" width="9.44140625" style="234"/>
    <col min="15360" max="15360" width="51" style="234" customWidth="1"/>
    <col min="15361" max="15361" width="12.44140625" style="234" customWidth="1"/>
    <col min="15362" max="15362" width="12.5546875" style="234" customWidth="1"/>
    <col min="15363" max="15363" width="11.5546875" style="234" customWidth="1"/>
    <col min="15364" max="15615" width="9.44140625" style="234"/>
    <col min="15616" max="15616" width="51" style="234" customWidth="1"/>
    <col min="15617" max="15617" width="12.44140625" style="234" customWidth="1"/>
    <col min="15618" max="15618" width="12.5546875" style="234" customWidth="1"/>
    <col min="15619" max="15619" width="11.5546875" style="234" customWidth="1"/>
    <col min="15620" max="15871" width="9.44140625" style="234"/>
    <col min="15872" max="15872" width="51" style="234" customWidth="1"/>
    <col min="15873" max="15873" width="12.44140625" style="234" customWidth="1"/>
    <col min="15874" max="15874" width="12.5546875" style="234" customWidth="1"/>
    <col min="15875" max="15875" width="11.5546875" style="234" customWidth="1"/>
    <col min="15876" max="16127" width="9.44140625" style="234"/>
    <col min="16128" max="16128" width="51" style="234" customWidth="1"/>
    <col min="16129" max="16129" width="12.44140625" style="234" customWidth="1"/>
    <col min="16130" max="16130" width="12.5546875" style="234" customWidth="1"/>
    <col min="16131" max="16131" width="11.5546875" style="234" customWidth="1"/>
    <col min="16132" max="16384" width="9.44140625" style="234"/>
  </cols>
  <sheetData>
    <row r="1" spans="1:32" ht="20.100000000000001" customHeight="1">
      <c r="A1" s="246" t="s">
        <v>566</v>
      </c>
      <c r="B1" s="227"/>
      <c r="C1" s="227"/>
    </row>
    <row r="2" spans="1:32" ht="20.100000000000001" customHeight="1">
      <c r="A2" s="245"/>
      <c r="B2" s="232"/>
      <c r="C2" s="232"/>
    </row>
    <row r="3" spans="1:32" ht="20.100000000000001" customHeight="1">
      <c r="A3" s="244"/>
      <c r="B3" s="230"/>
      <c r="C3" s="209" t="s">
        <v>348</v>
      </c>
    </row>
    <row r="4" spans="1:32" ht="20.100000000000001" customHeight="1">
      <c r="A4" s="228"/>
      <c r="B4" s="788" t="s">
        <v>678</v>
      </c>
      <c r="C4" s="788"/>
    </row>
    <row r="5" spans="1:32" ht="20.100000000000001" customHeight="1">
      <c r="A5" s="226"/>
      <c r="B5" s="83" t="s">
        <v>225</v>
      </c>
      <c r="C5" s="83" t="s">
        <v>370</v>
      </c>
    </row>
    <row r="6" spans="1:32" ht="20.100000000000001" customHeight="1">
      <c r="A6" s="226"/>
      <c r="B6" s="82" t="s">
        <v>576</v>
      </c>
      <c r="C6" s="82" t="s">
        <v>576</v>
      </c>
    </row>
    <row r="7" spans="1:32" ht="20.100000000000001" customHeight="1">
      <c r="A7" s="226"/>
      <c r="B7" s="722"/>
      <c r="C7" s="722"/>
    </row>
    <row r="8" spans="1:32" s="242" customFormat="1" ht="20.100000000000001" customHeight="1">
      <c r="A8" s="241" t="s">
        <v>380</v>
      </c>
      <c r="B8" s="272">
        <v>103.07997073582449</v>
      </c>
      <c r="C8" s="273">
        <v>102.79214270690218</v>
      </c>
      <c r="D8" s="354"/>
      <c r="E8" s="354"/>
      <c r="F8" s="354"/>
      <c r="G8" s="356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</row>
    <row r="9" spans="1:32" ht="20.100000000000001" customHeight="1">
      <c r="A9" s="250" t="s">
        <v>391</v>
      </c>
      <c r="B9" s="273">
        <v>102.92328185683726</v>
      </c>
      <c r="C9" s="273">
        <v>101.91797693724936</v>
      </c>
      <c r="D9" s="355"/>
      <c r="E9" s="355"/>
      <c r="F9" s="355"/>
      <c r="G9" s="355"/>
    </row>
    <row r="10" spans="1:32" ht="20.100000000000001" customHeight="1">
      <c r="A10" s="220" t="s">
        <v>390</v>
      </c>
      <c r="B10" s="275">
        <v>106.73214917952048</v>
      </c>
      <c r="C10" s="274">
        <v>104.570944622025</v>
      </c>
      <c r="D10" s="355"/>
      <c r="E10" s="355"/>
      <c r="F10" s="355"/>
      <c r="G10" s="355"/>
    </row>
    <row r="11" spans="1:32" ht="20.100000000000001" customHeight="1">
      <c r="A11" s="220" t="s">
        <v>389</v>
      </c>
      <c r="B11" s="275">
        <v>102.76361001293523</v>
      </c>
      <c r="C11" s="274">
        <v>101.8478877834452</v>
      </c>
      <c r="D11" s="355"/>
      <c r="E11" s="355"/>
      <c r="F11" s="355"/>
      <c r="G11" s="355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</row>
    <row r="12" spans="1:32" ht="20.100000000000001" customHeight="1">
      <c r="A12" s="250" t="s">
        <v>388</v>
      </c>
      <c r="B12" s="272">
        <v>115.20761999954176</v>
      </c>
      <c r="C12" s="273">
        <v>100.65350129600719</v>
      </c>
      <c r="D12" s="354"/>
      <c r="E12" s="354"/>
      <c r="F12" s="354"/>
      <c r="G12" s="356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</row>
    <row r="13" spans="1:32" ht="20.100000000000001" customHeight="1">
      <c r="A13" s="220" t="s">
        <v>387</v>
      </c>
      <c r="B13" s="274">
        <v>117.88551546528376</v>
      </c>
      <c r="C13" s="274">
        <v>100.51574884708774</v>
      </c>
      <c r="D13" s="355"/>
      <c r="E13" s="355"/>
      <c r="F13" s="355"/>
      <c r="G13" s="355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</row>
    <row r="14" spans="1:32" ht="20.100000000000001" customHeight="1">
      <c r="A14" s="220" t="s">
        <v>386</v>
      </c>
      <c r="B14" s="275">
        <v>101.96200190467847</v>
      </c>
      <c r="C14" s="274">
        <v>100.87201877739737</v>
      </c>
      <c r="D14" s="355"/>
      <c r="E14" s="355"/>
      <c r="F14" s="355"/>
      <c r="G14" s="355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</row>
    <row r="15" spans="1:32" ht="20.100000000000001" customHeight="1">
      <c r="A15" s="250" t="s">
        <v>385</v>
      </c>
      <c r="B15" s="273">
        <v>109.14337856284959</v>
      </c>
      <c r="C15" s="273">
        <v>115.46392124311305</v>
      </c>
      <c r="D15" s="355"/>
      <c r="E15" s="355"/>
      <c r="F15" s="355"/>
      <c r="G15" s="355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</row>
    <row r="16" spans="1:32" ht="20.100000000000001" customHeight="1">
      <c r="A16" s="249" t="s">
        <v>407</v>
      </c>
      <c r="B16" s="273">
        <v>100.50073783612368</v>
      </c>
      <c r="C16" s="273">
        <v>99.99792756143961</v>
      </c>
      <c r="D16" s="355"/>
      <c r="E16" s="355"/>
      <c r="F16" s="355"/>
      <c r="G16" s="355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</row>
    <row r="17" spans="1:32" ht="20.100000000000001" customHeight="1">
      <c r="A17" s="248" t="s">
        <v>384</v>
      </c>
      <c r="B17" s="274"/>
      <c r="C17" s="274"/>
      <c r="D17" s="352"/>
      <c r="E17" s="352"/>
      <c r="F17" s="352"/>
      <c r="G17" s="352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</row>
    <row r="18" spans="1:32" ht="20.100000000000001" customHeight="1">
      <c r="A18" s="220" t="s">
        <v>383</v>
      </c>
      <c r="B18" s="274">
        <v>100.4371414420753</v>
      </c>
      <c r="C18" s="274">
        <v>99.920562897223093</v>
      </c>
      <c r="D18" s="354"/>
      <c r="E18" s="354"/>
      <c r="F18" s="354"/>
      <c r="G18" s="353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</row>
    <row r="19" spans="1:32" ht="20.100000000000001" customHeight="1">
      <c r="A19" s="220" t="s">
        <v>382</v>
      </c>
      <c r="B19" s="274">
        <v>100.93610053243351</v>
      </c>
      <c r="C19" s="274">
        <v>100.0555454562879</v>
      </c>
      <c r="D19" s="352"/>
      <c r="E19" s="352"/>
      <c r="F19" s="352"/>
      <c r="G19" s="352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</row>
    <row r="20" spans="1:32" ht="20.100000000000001" customHeight="1">
      <c r="A20" s="247" t="s">
        <v>381</v>
      </c>
      <c r="B20" s="273">
        <v>100.82005933489609</v>
      </c>
      <c r="C20" s="273">
        <v>100.56532157927958</v>
      </c>
      <c r="D20" s="352"/>
      <c r="E20" s="352"/>
      <c r="F20" s="352"/>
      <c r="G20" s="352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</row>
    <row r="21" spans="1:32" ht="20.100000000000001" customHeight="1">
      <c r="A21" s="240"/>
      <c r="B21" s="274"/>
      <c r="C21" s="27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</row>
    <row r="22" spans="1:32" ht="20.100000000000001" customHeight="1">
      <c r="A22" s="240"/>
      <c r="B22" s="274"/>
      <c r="C22" s="27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</row>
    <row r="23" spans="1:32" ht="20.100000000000001" customHeight="1">
      <c r="A23" s="240"/>
      <c r="B23" s="274"/>
      <c r="C23" s="27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</row>
    <row r="24" spans="1:32" ht="20.100000000000001" customHeight="1">
      <c r="A24" s="240"/>
      <c r="B24" s="274"/>
      <c r="C24" s="27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</row>
    <row r="25" spans="1:32" ht="20.100000000000001" customHeight="1">
      <c r="A25" s="240"/>
      <c r="B25" s="274"/>
      <c r="C25" s="27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</row>
    <row r="26" spans="1:32" ht="20.100000000000001" customHeight="1">
      <c r="A26" s="239"/>
      <c r="B26" s="272"/>
      <c r="C26" s="273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</row>
    <row r="27" spans="1:32" ht="20.100000000000001" customHeight="1">
      <c r="A27" s="239"/>
      <c r="B27" s="722"/>
      <c r="C27" s="722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</row>
    <row r="28" spans="1:32" ht="20.100000000000001" customHeight="1">
      <c r="A28" s="239"/>
      <c r="B28" s="722"/>
      <c r="C28" s="722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</row>
    <row r="29" spans="1:32" ht="20.100000000000001" customHeight="1">
      <c r="A29" s="239"/>
      <c r="B29" s="722"/>
      <c r="C29" s="722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</row>
    <row r="30" spans="1:32" ht="20.100000000000001" customHeight="1">
      <c r="A30" s="239"/>
      <c r="B30" s="722"/>
      <c r="C30" s="722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</row>
    <row r="31" spans="1:32" ht="20.100000000000001" customHeight="1">
      <c r="A31" s="238"/>
      <c r="B31" s="722"/>
      <c r="C31" s="722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</row>
    <row r="32" spans="1:32" ht="20.100000000000001" customHeight="1">
      <c r="A32" s="238"/>
      <c r="B32" s="722"/>
      <c r="C32" s="722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</row>
    <row r="33" spans="1:32" ht="20.100000000000001" customHeight="1">
      <c r="A33" s="238"/>
      <c r="B33" s="722"/>
      <c r="C33" s="722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</row>
    <row r="34" spans="1:32" ht="20.100000000000001" customHeight="1">
      <c r="A34" s="238"/>
      <c r="B34" s="722"/>
      <c r="C34" s="722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</row>
    <row r="35" spans="1:32" ht="20.100000000000001" customHeight="1">
      <c r="A35" s="238"/>
      <c r="B35" s="722"/>
      <c r="C35" s="722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</row>
    <row r="36" spans="1:32" ht="20.100000000000001" customHeight="1">
      <c r="A36" s="238"/>
      <c r="B36" s="722"/>
      <c r="C36" s="722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</row>
    <row r="37" spans="1:32" ht="20.100000000000001" customHeight="1">
      <c r="A37" s="238"/>
      <c r="B37" s="722"/>
      <c r="C37" s="722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</row>
    <row r="38" spans="1:32" ht="20.100000000000001" customHeight="1">
      <c r="A38" s="238"/>
      <c r="B38" s="722"/>
      <c r="C38" s="722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</row>
    <row r="39" spans="1:32" ht="20.100000000000001" customHeight="1">
      <c r="A39" s="238"/>
      <c r="B39" s="722"/>
      <c r="C39" s="722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</row>
    <row r="40" spans="1:32" ht="20.100000000000001" customHeight="1">
      <c r="A40" s="238"/>
      <c r="B40" s="722"/>
      <c r="C40" s="722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</row>
    <row r="41" spans="1:32" ht="20.100000000000001" customHeight="1">
      <c r="A41" s="238"/>
      <c r="B41" s="722"/>
      <c r="C41" s="722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</row>
    <row r="42" spans="1:32" ht="20.100000000000001" customHeight="1">
      <c r="A42" s="238"/>
      <c r="B42" s="722"/>
      <c r="C42" s="722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</row>
    <row r="43" spans="1:32" ht="20.100000000000001" customHeight="1">
      <c r="A43" s="238"/>
      <c r="B43" s="722"/>
      <c r="C43" s="722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</row>
    <row r="44" spans="1:32" ht="20.100000000000001" customHeight="1">
      <c r="A44" s="238"/>
      <c r="B44" s="722"/>
      <c r="C44" s="722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</row>
    <row r="45" spans="1:32" ht="20.100000000000001" customHeight="1">
      <c r="A45" s="238"/>
      <c r="B45" s="722"/>
      <c r="C45" s="722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</row>
    <row r="46" spans="1:32" ht="20.100000000000001" customHeight="1">
      <c r="A46" s="238"/>
      <c r="B46" s="722"/>
      <c r="C46" s="722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</row>
    <row r="47" spans="1:32" ht="20.100000000000001" customHeight="1">
      <c r="A47" s="238"/>
      <c r="B47" s="722"/>
      <c r="C47" s="722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</row>
    <row r="48" spans="1:32" ht="20.100000000000001" customHeight="1">
      <c r="A48" s="238"/>
      <c r="B48" s="722"/>
      <c r="C48" s="722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</row>
    <row r="49" spans="1:32" ht="20.100000000000001" customHeight="1">
      <c r="A49" s="238"/>
      <c r="B49" s="722"/>
      <c r="C49" s="722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</row>
    <row r="50" spans="1:32" ht="20.100000000000001" customHeight="1">
      <c r="A50" s="238"/>
      <c r="B50" s="722"/>
      <c r="C50" s="722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</row>
    <row r="51" spans="1:32" ht="20.100000000000001" customHeight="1">
      <c r="A51" s="238"/>
      <c r="B51" s="722"/>
      <c r="C51" s="722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</row>
    <row r="52" spans="1:32" ht="20.100000000000001" customHeight="1">
      <c r="A52" s="238"/>
      <c r="B52" s="722"/>
      <c r="C52" s="722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</row>
    <row r="53" spans="1:32" ht="20.100000000000001" customHeight="1">
      <c r="A53" s="238"/>
      <c r="B53" s="722"/>
      <c r="C53" s="722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</row>
    <row r="54" spans="1:32" ht="20.100000000000001" customHeight="1">
      <c r="A54" s="238"/>
      <c r="B54" s="722"/>
      <c r="C54" s="722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</row>
    <row r="55" spans="1:32" ht="20.100000000000001" customHeight="1">
      <c r="A55" s="238"/>
      <c r="B55" s="722"/>
      <c r="C55" s="722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</row>
    <row r="56" spans="1:32" ht="20.100000000000001" customHeight="1">
      <c r="A56" s="238"/>
      <c r="B56" s="722"/>
      <c r="C56" s="722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</row>
    <row r="57" spans="1:32" ht="20.100000000000001" customHeight="1">
      <c r="A57" s="238"/>
      <c r="B57" s="722"/>
      <c r="C57" s="722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</row>
    <row r="58" spans="1:32" ht="20.100000000000001" customHeight="1">
      <c r="A58" s="238"/>
      <c r="B58" s="722"/>
      <c r="C58" s="722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</row>
    <row r="59" spans="1:32" ht="25.35" customHeight="1">
      <c r="A59" s="238"/>
      <c r="B59" s="722"/>
      <c r="C59" s="722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</row>
    <row r="60" spans="1:32" ht="25.35" customHeight="1">
      <c r="A60" s="238"/>
      <c r="B60" s="722"/>
      <c r="C60" s="722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</row>
    <row r="61" spans="1:32" ht="25.35" customHeight="1">
      <c r="A61" s="238"/>
      <c r="B61" s="722"/>
      <c r="C61" s="722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</row>
    <row r="62" spans="1:32" ht="25.35" customHeight="1">
      <c r="A62" s="237"/>
      <c r="B62" s="722"/>
      <c r="C62" s="722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</row>
    <row r="63" spans="1:32" ht="25.35" customHeight="1">
      <c r="A63" s="237"/>
      <c r="B63" s="722"/>
      <c r="C63" s="722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</row>
    <row r="64" spans="1:32" ht="25.35" customHeight="1">
      <c r="A64" s="237"/>
      <c r="B64" s="722"/>
      <c r="C64" s="722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</row>
    <row r="65" spans="1:32" ht="25.35" customHeight="1">
      <c r="A65" s="237"/>
      <c r="B65" s="722"/>
      <c r="C65" s="722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</row>
    <row r="66" spans="1:32" ht="25.35" customHeight="1">
      <c r="A66" s="237"/>
      <c r="B66" s="722"/>
      <c r="C66" s="722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</row>
    <row r="67" spans="1:32" ht="25.35" customHeight="1">
      <c r="A67" s="237"/>
      <c r="B67" s="722"/>
      <c r="C67" s="722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234"/>
      <c r="AB67" s="234"/>
      <c r="AC67" s="234"/>
      <c r="AD67" s="234"/>
      <c r="AE67" s="234"/>
      <c r="AF67" s="234"/>
    </row>
    <row r="68" spans="1:32" ht="25.35" customHeight="1">
      <c r="A68" s="237"/>
      <c r="B68" s="722"/>
      <c r="C68" s="722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</row>
    <row r="69" spans="1:32" ht="25.35" customHeight="1">
      <c r="A69" s="237"/>
      <c r="B69" s="722"/>
      <c r="C69" s="722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</row>
    <row r="70" spans="1:32" ht="25.35" customHeight="1">
      <c r="A70" s="237"/>
      <c r="B70" s="722"/>
      <c r="C70" s="722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</row>
    <row r="71" spans="1:32" ht="25.35" customHeight="1">
      <c r="A71" s="237"/>
      <c r="B71" s="722"/>
      <c r="C71" s="722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</row>
    <row r="72" spans="1:32" ht="25.35" customHeight="1">
      <c r="A72" s="237"/>
      <c r="B72" s="722"/>
      <c r="C72" s="722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</row>
    <row r="73" spans="1:32" ht="25.35" customHeight="1">
      <c r="A73" s="237"/>
      <c r="B73" s="722"/>
      <c r="C73" s="722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</row>
    <row r="74" spans="1:32" ht="25.35" customHeight="1">
      <c r="A74" s="237"/>
      <c r="B74" s="722"/>
      <c r="C74" s="722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</row>
    <row r="75" spans="1:32" ht="25.35" customHeight="1">
      <c r="A75" s="237"/>
      <c r="B75" s="722"/>
      <c r="C75" s="722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</row>
    <row r="76" spans="1:32" ht="25.35" customHeight="1">
      <c r="A76" s="237"/>
      <c r="B76" s="722"/>
      <c r="C76" s="722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</row>
    <row r="77" spans="1:32" ht="25.35" customHeight="1">
      <c r="A77" s="237"/>
      <c r="B77" s="722"/>
      <c r="C77" s="722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</row>
    <row r="78" spans="1:32" ht="25.35" customHeight="1">
      <c r="A78" s="237"/>
      <c r="B78" s="722"/>
      <c r="C78" s="722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</row>
    <row r="79" spans="1:32" ht="25.35" customHeight="1">
      <c r="A79" s="237"/>
      <c r="B79" s="722"/>
      <c r="C79" s="722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</row>
    <row r="80" spans="1:32" ht="25.35" customHeight="1">
      <c r="A80" s="237"/>
      <c r="B80" s="722"/>
      <c r="C80" s="722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</row>
    <row r="81" spans="1:32" ht="25.35" customHeight="1">
      <c r="A81" s="237"/>
      <c r="B81" s="722"/>
      <c r="C81" s="722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</row>
    <row r="82" spans="1:32" ht="25.35" customHeight="1">
      <c r="A82" s="237"/>
      <c r="B82" s="722"/>
      <c r="C82" s="722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</row>
    <row r="83" spans="1:32" ht="25.35" customHeight="1">
      <c r="A83" s="237"/>
      <c r="B83" s="722"/>
      <c r="C83" s="722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</row>
    <row r="84" spans="1:32" ht="25.35" customHeight="1">
      <c r="A84" s="237"/>
      <c r="B84" s="722"/>
      <c r="C84" s="722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</row>
    <row r="85" spans="1:32" ht="25.35" customHeight="1">
      <c r="A85" s="237"/>
      <c r="B85" s="722"/>
      <c r="C85" s="722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</row>
    <row r="86" spans="1:32" ht="25.35" customHeight="1">
      <c r="A86" s="237"/>
      <c r="B86" s="722"/>
      <c r="C86" s="722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</row>
    <row r="87" spans="1:32" ht="25.35" customHeight="1">
      <c r="A87" s="237"/>
      <c r="B87" s="722"/>
      <c r="C87" s="722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</row>
    <row r="88" spans="1:32" ht="25.35" customHeight="1">
      <c r="A88" s="237"/>
      <c r="B88" s="722"/>
      <c r="C88" s="722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</row>
    <row r="89" spans="1:32" ht="25.35" customHeight="1">
      <c r="A89" s="237"/>
      <c r="B89" s="722"/>
      <c r="C89" s="722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</row>
    <row r="90" spans="1:32" ht="25.35" customHeight="1">
      <c r="A90" s="237"/>
      <c r="B90" s="722"/>
      <c r="C90" s="722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</row>
    <row r="91" spans="1:32" ht="25.35" customHeight="1">
      <c r="A91" s="237"/>
      <c r="B91" s="722"/>
      <c r="C91" s="722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</row>
    <row r="92" spans="1:32" ht="25.35" customHeight="1">
      <c r="A92" s="237"/>
      <c r="B92" s="722"/>
      <c r="C92" s="722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</row>
    <row r="93" spans="1:32" ht="25.35" customHeight="1">
      <c r="A93" s="237"/>
      <c r="B93" s="722"/>
      <c r="C93" s="722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</row>
    <row r="94" spans="1:32" ht="25.35" customHeight="1">
      <c r="A94" s="237"/>
      <c r="B94" s="722"/>
      <c r="C94" s="722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</row>
    <row r="95" spans="1:32" ht="25.35" customHeight="1">
      <c r="A95" s="237"/>
      <c r="B95" s="722"/>
      <c r="C95" s="722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</row>
    <row r="96" spans="1:32" ht="25.35" customHeight="1">
      <c r="A96" s="236"/>
      <c r="B96" s="722"/>
      <c r="C96" s="722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</row>
    <row r="97" spans="1:32" ht="25.35" customHeight="1">
      <c r="A97" s="236"/>
      <c r="B97" s="722"/>
      <c r="C97" s="722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</row>
    <row r="98" spans="1:32" ht="25.35" customHeight="1">
      <c r="A98" s="236"/>
      <c r="B98" s="722"/>
      <c r="C98" s="722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</row>
    <row r="99" spans="1:32" ht="25.35" customHeight="1">
      <c r="A99" s="236"/>
      <c r="B99" s="722"/>
      <c r="C99" s="722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</row>
    <row r="100" spans="1:32" ht="25.35" customHeight="1">
      <c r="A100" s="236"/>
      <c r="B100" s="722"/>
      <c r="C100" s="722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</row>
    <row r="101" spans="1:32" ht="25.35" customHeight="1">
      <c r="A101" s="236"/>
      <c r="B101" s="722"/>
      <c r="C101" s="722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</row>
    <row r="102" spans="1:32" ht="25.35" customHeight="1">
      <c r="A102" s="236"/>
      <c r="B102" s="722"/>
      <c r="C102" s="722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</row>
    <row r="103" spans="1:32" ht="25.35" customHeight="1">
      <c r="A103" s="236"/>
      <c r="B103" s="722"/>
      <c r="C103" s="722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</row>
    <row r="104" spans="1:32" ht="25.35" customHeight="1">
      <c r="B104" s="722"/>
      <c r="C104" s="722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</row>
    <row r="105" spans="1:32" ht="25.35" customHeight="1">
      <c r="A105" s="236"/>
      <c r="B105" s="722"/>
      <c r="C105" s="722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</row>
    <row r="106" spans="1:32" ht="25.35" customHeight="1">
      <c r="A106" s="236"/>
      <c r="B106" s="722"/>
      <c r="C106" s="722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</row>
    <row r="107" spans="1:32" ht="25.35" customHeight="1">
      <c r="A107" s="236"/>
      <c r="B107" s="722"/>
      <c r="C107" s="722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</row>
    <row r="108" spans="1:32" ht="25.35" customHeight="1">
      <c r="A108" s="236"/>
      <c r="B108" s="722"/>
      <c r="C108" s="722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</row>
    <row r="109" spans="1:32" ht="25.35" customHeight="1">
      <c r="A109" s="236"/>
      <c r="B109" s="722"/>
      <c r="C109" s="722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</row>
    <row r="110" spans="1:32" ht="25.35" customHeight="1">
      <c r="A110" s="236"/>
      <c r="B110" s="722"/>
      <c r="C110" s="722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</row>
    <row r="111" spans="1:32" ht="25.35" customHeight="1">
      <c r="A111" s="236"/>
      <c r="B111" s="722"/>
      <c r="C111" s="722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</row>
    <row r="112" spans="1:32" ht="25.35" customHeight="1">
      <c r="A112" s="236"/>
      <c r="B112" s="722"/>
      <c r="C112" s="722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</row>
    <row r="113" spans="1:32" ht="25.35" customHeight="1">
      <c r="A113" s="236"/>
      <c r="B113" s="722"/>
      <c r="C113" s="722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</row>
    <row r="114" spans="1:32" ht="25.35" customHeight="1">
      <c r="A114" s="236"/>
      <c r="B114" s="722"/>
      <c r="C114" s="722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</row>
    <row r="115" spans="1:32" ht="25.35" customHeight="1">
      <c r="A115" s="236"/>
      <c r="B115" s="722"/>
      <c r="C115" s="722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</row>
    <row r="116" spans="1:32" ht="25.35" customHeight="1">
      <c r="A116" s="236"/>
      <c r="B116" s="722"/>
      <c r="C116" s="722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</row>
    <row r="117" spans="1:32" ht="25.35" customHeight="1">
      <c r="A117" s="236"/>
      <c r="B117" s="722"/>
      <c r="C117" s="722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</row>
    <row r="118" spans="1:32" ht="25.35" customHeight="1">
      <c r="A118" s="236"/>
      <c r="B118" s="722"/>
      <c r="C118" s="722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</row>
    <row r="119" spans="1:32" ht="25.35" customHeight="1">
      <c r="A119" s="236"/>
      <c r="B119" s="722"/>
      <c r="C119" s="722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</row>
    <row r="120" spans="1:32" ht="25.35" customHeight="1">
      <c r="A120" s="236"/>
      <c r="B120" s="722"/>
      <c r="C120" s="722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</row>
    <row r="121" spans="1:32" ht="25.35" customHeight="1">
      <c r="A121" s="236"/>
      <c r="B121" s="722"/>
      <c r="C121" s="722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</row>
    <row r="122" spans="1:32" ht="25.35" customHeight="1">
      <c r="A122" s="236"/>
      <c r="B122" s="722"/>
      <c r="C122" s="722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</row>
    <row r="123" spans="1:32" ht="25.35" customHeight="1">
      <c r="A123" s="236"/>
      <c r="B123" s="722"/>
      <c r="C123" s="722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</row>
    <row r="124" spans="1:32" ht="25.35" customHeight="1">
      <c r="A124" s="236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</row>
    <row r="125" spans="1:32" ht="25.35" customHeight="1">
      <c r="A125" s="236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</row>
    <row r="126" spans="1:32" ht="25.35" customHeight="1">
      <c r="A126" s="236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</row>
    <row r="127" spans="1:32" ht="25.35" customHeight="1">
      <c r="A127" s="236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</row>
    <row r="128" spans="1:32" ht="25.35" customHeight="1">
      <c r="A128" s="236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</row>
    <row r="129" spans="1:32" ht="25.35" customHeight="1">
      <c r="A129" s="236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</row>
    <row r="130" spans="1:32" ht="25.35" customHeight="1">
      <c r="A130" s="236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</row>
    <row r="131" spans="1:32" ht="25.35" customHeight="1">
      <c r="A131" s="236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</row>
    <row r="132" spans="1:32" ht="25.35" customHeight="1">
      <c r="A132" s="236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</row>
    <row r="133" spans="1:32" ht="25.35" customHeight="1">
      <c r="A133" s="236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</row>
    <row r="134" spans="1:32" ht="25.35" customHeight="1">
      <c r="A134" s="236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</row>
    <row r="135" spans="1:32" ht="25.35" customHeight="1">
      <c r="A135" s="236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</row>
    <row r="136" spans="1:32" ht="25.35" customHeight="1">
      <c r="A136" s="236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</row>
    <row r="137" spans="1:32" ht="25.35" customHeight="1">
      <c r="A137" s="236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</row>
    <row r="138" spans="1:32" ht="25.35" customHeight="1">
      <c r="A138" s="236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</row>
    <row r="139" spans="1:32" ht="25.35" customHeight="1">
      <c r="A139" s="236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</row>
    <row r="140" spans="1:32" ht="25.35" customHeight="1">
      <c r="A140" s="236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</row>
    <row r="141" spans="1:32" ht="25.35" customHeight="1">
      <c r="A141" s="236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</row>
    <row r="142" spans="1:32" ht="25.35" customHeight="1">
      <c r="A142" s="236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</row>
    <row r="143" spans="1:32" ht="25.35" customHeight="1">
      <c r="A143" s="236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</row>
    <row r="144" spans="1:32" ht="25.35" customHeight="1">
      <c r="A144" s="236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</row>
    <row r="145" spans="1:32" ht="25.35" customHeight="1">
      <c r="A145" s="236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</row>
    <row r="146" spans="1:32" ht="25.35" customHeight="1">
      <c r="A146" s="236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</row>
    <row r="147" spans="1:32" ht="25.35" customHeight="1">
      <c r="A147" s="236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</row>
    <row r="148" spans="1:32" ht="25.35" customHeight="1">
      <c r="A148" s="236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</row>
    <row r="149" spans="1:32" ht="25.35" customHeight="1">
      <c r="A149" s="236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</row>
    <row r="150" spans="1:32" ht="25.35" customHeight="1">
      <c r="A150" s="236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</row>
    <row r="151" spans="1:32" ht="25.35" customHeight="1">
      <c r="A151" s="236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</row>
    <row r="152" spans="1:32" ht="25.35" customHeight="1">
      <c r="A152" s="236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</row>
    <row r="153" spans="1:32" ht="25.35" customHeight="1">
      <c r="A153" s="236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</row>
    <row r="154" spans="1:32" ht="25.35" customHeight="1">
      <c r="A154" s="236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</row>
    <row r="155" spans="1:32" ht="25.35" customHeight="1">
      <c r="A155" s="236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</row>
    <row r="156" spans="1:32" ht="25.35" customHeight="1">
      <c r="A156" s="236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</row>
    <row r="157" spans="1:32" ht="25.35" customHeight="1">
      <c r="A157" s="236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</row>
    <row r="158" spans="1:32" ht="25.35" customHeight="1">
      <c r="A158" s="236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</row>
    <row r="159" spans="1:32" ht="25.35" customHeight="1">
      <c r="A159" s="236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</row>
    <row r="160" spans="1:32" ht="25.35" customHeight="1">
      <c r="A160" s="236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</row>
    <row r="161" spans="1:32" ht="25.35" customHeight="1">
      <c r="A161" s="236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</row>
    <row r="162" spans="1:32" ht="25.35" customHeight="1">
      <c r="A162" s="236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</row>
    <row r="163" spans="1:32" ht="25.35" customHeight="1">
      <c r="A163" s="236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</row>
    <row r="164" spans="1:32" ht="25.35" customHeight="1">
      <c r="A164" s="236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</row>
    <row r="165" spans="1:32" ht="25.35" customHeight="1">
      <c r="A165" s="236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</row>
    <row r="166" spans="1:32" ht="25.35" customHeight="1">
      <c r="A166" s="236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</row>
    <row r="167" spans="1:32" ht="25.35" customHeight="1">
      <c r="A167" s="236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</row>
    <row r="168" spans="1:32" ht="25.35" customHeight="1">
      <c r="A168" s="236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</row>
    <row r="169" spans="1:32" ht="25.35" customHeight="1">
      <c r="A169" s="236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</row>
    <row r="170" spans="1:32" ht="25.35" customHeight="1">
      <c r="A170" s="236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</row>
    <row r="171" spans="1:32" ht="25.35" customHeight="1">
      <c r="A171" s="236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</row>
    <row r="172" spans="1:32" ht="25.35" customHeight="1">
      <c r="A172" s="236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</row>
    <row r="173" spans="1:32" ht="25.35" customHeight="1">
      <c r="A173" s="236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</row>
    <row r="174" spans="1:32" ht="25.35" customHeight="1">
      <c r="A174" s="236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</row>
    <row r="175" spans="1:32" ht="25.35" customHeight="1">
      <c r="A175" s="236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</row>
    <row r="176" spans="1:32" ht="25.35" customHeight="1">
      <c r="A176" s="236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</row>
    <row r="177" spans="1:32" ht="25.35" customHeight="1">
      <c r="A177" s="236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</row>
    <row r="178" spans="1:32" ht="25.35" customHeight="1">
      <c r="A178" s="236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</row>
    <row r="179" spans="1:32" ht="25.35" customHeight="1">
      <c r="A179" s="236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</row>
    <row r="180" spans="1:32" ht="25.35" customHeight="1">
      <c r="A180" s="236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</row>
    <row r="181" spans="1:32" ht="25.35" customHeight="1">
      <c r="A181" s="236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</row>
    <row r="182" spans="1:32" ht="25.35" customHeight="1">
      <c r="A182" s="236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</row>
    <row r="183" spans="1:32" ht="25.35" customHeight="1">
      <c r="A183" s="236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</row>
    <row r="184" spans="1:32" ht="25.35" customHeight="1">
      <c r="A184" s="236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</row>
    <row r="185" spans="1:32" ht="25.35" customHeight="1">
      <c r="A185" s="236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</row>
    <row r="186" spans="1:32" ht="25.35" customHeight="1">
      <c r="A186" s="236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</row>
    <row r="187" spans="1:32" ht="25.35" customHeight="1">
      <c r="A187" s="236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</row>
    <row r="188" spans="1:32" ht="25.35" customHeight="1">
      <c r="A188" s="236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</row>
    <row r="189" spans="1:32" ht="25.35" customHeight="1">
      <c r="A189" s="236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</row>
    <row r="190" spans="1:32" ht="25.35" customHeight="1">
      <c r="A190" s="236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</row>
    <row r="191" spans="1:32" ht="25.35" customHeight="1">
      <c r="A191" s="236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</row>
    <row r="192" spans="1:32" ht="25.35" customHeight="1">
      <c r="A192" s="236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</row>
    <row r="193" spans="1:32" ht="25.35" customHeight="1">
      <c r="A193" s="236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</row>
    <row r="194" spans="1:32" ht="25.35" customHeight="1">
      <c r="A194" s="236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</row>
    <row r="195" spans="1:32" ht="25.35" customHeight="1">
      <c r="A195" s="236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</row>
    <row r="196" spans="1:32" ht="25.35" customHeight="1">
      <c r="A196" s="236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</row>
    <row r="197" spans="1:32" ht="25.35" customHeight="1">
      <c r="A197" s="236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</row>
    <row r="198" spans="1:32" ht="25.35" customHeight="1">
      <c r="A198" s="236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</row>
    <row r="199" spans="1:32" ht="25.35" customHeight="1">
      <c r="A199" s="236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</row>
    <row r="200" spans="1:32" ht="25.35" customHeight="1">
      <c r="A200" s="236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</row>
    <row r="201" spans="1:32" ht="25.35" customHeight="1">
      <c r="A201" s="236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</row>
    <row r="202" spans="1:32" ht="25.35" customHeight="1">
      <c r="A202" s="236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</row>
    <row r="203" spans="1:32" ht="25.35" customHeight="1">
      <c r="A203" s="236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</row>
    <row r="204" spans="1:32" ht="25.35" customHeight="1">
      <c r="A204" s="236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</row>
    <row r="205" spans="1:32" ht="25.35" customHeight="1">
      <c r="A205" s="236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</row>
    <row r="206" spans="1:32" ht="25.35" customHeight="1">
      <c r="A206" s="236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</row>
    <row r="207" spans="1:32" ht="25.35" customHeight="1">
      <c r="A207" s="236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</row>
    <row r="208" spans="1:32" ht="25.35" customHeight="1">
      <c r="A208" s="236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</row>
    <row r="209" spans="1:32" ht="25.35" customHeight="1">
      <c r="A209" s="236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</row>
    <row r="210" spans="1:32" ht="25.35" customHeight="1">
      <c r="A210" s="236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</row>
    <row r="211" spans="1:32" ht="25.35" customHeight="1">
      <c r="A211" s="236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</row>
    <row r="212" spans="1:32" ht="25.35" customHeight="1">
      <c r="A212" s="236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</row>
    <row r="213" spans="1:32" ht="25.35" customHeight="1">
      <c r="A213" s="236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</row>
    <row r="214" spans="1:32" ht="25.35" customHeight="1">
      <c r="A214" s="236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</row>
    <row r="215" spans="1:32" ht="25.35" customHeight="1">
      <c r="A215" s="236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</row>
    <row r="216" spans="1:32" ht="25.35" customHeight="1">
      <c r="A216" s="236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</row>
    <row r="217" spans="1:32" ht="25.35" customHeight="1">
      <c r="A217" s="236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  <c r="Z217" s="234"/>
      <c r="AA217" s="234"/>
      <c r="AB217" s="234"/>
      <c r="AC217" s="234"/>
      <c r="AD217" s="234"/>
      <c r="AE217" s="234"/>
      <c r="AF217" s="234"/>
    </row>
    <row r="218" spans="1:32" ht="25.35" customHeight="1">
      <c r="A218" s="236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</row>
    <row r="219" spans="1:32" ht="25.35" customHeight="1">
      <c r="A219" s="236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</row>
    <row r="220" spans="1:32" ht="25.35" customHeight="1">
      <c r="A220" s="236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</row>
    <row r="221" spans="1:32" ht="25.35" customHeight="1">
      <c r="A221" s="236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</row>
    <row r="222" spans="1:32" ht="25.35" customHeight="1">
      <c r="A222" s="236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</row>
    <row r="223" spans="1:32" ht="25.35" customHeight="1">
      <c r="A223" s="236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34"/>
    </row>
    <row r="224" spans="1:32" ht="25.35" customHeight="1">
      <c r="A224" s="236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</row>
    <row r="225" spans="1:32" ht="25.35" customHeight="1">
      <c r="A225" s="236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</row>
    <row r="226" spans="1:32" ht="25.35" customHeight="1">
      <c r="A226" s="236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</row>
    <row r="227" spans="1:32" ht="25.35" customHeight="1">
      <c r="A227" s="236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  <c r="Q227" s="234"/>
      <c r="R227" s="234"/>
      <c r="S227" s="234"/>
      <c r="T227" s="234"/>
      <c r="U227" s="234"/>
      <c r="V227" s="234"/>
      <c r="W227" s="234"/>
      <c r="X227" s="234"/>
      <c r="Y227" s="234"/>
      <c r="Z227" s="234"/>
      <c r="AA227" s="234"/>
      <c r="AB227" s="234"/>
      <c r="AC227" s="234"/>
      <c r="AD227" s="234"/>
      <c r="AE227" s="234"/>
      <c r="AF227" s="234"/>
    </row>
    <row r="228" spans="1:32" ht="25.35" customHeight="1">
      <c r="A228" s="236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  <c r="Q228" s="234"/>
      <c r="R228" s="234"/>
      <c r="S228" s="234"/>
      <c r="T228" s="234"/>
      <c r="U228" s="234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</row>
    <row r="229" spans="1:32" ht="25.35" customHeight="1">
      <c r="A229" s="236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</row>
    <row r="230" spans="1:32" ht="25.35" customHeight="1">
      <c r="A230" s="236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</row>
    <row r="231" spans="1:32" ht="25.35" customHeight="1">
      <c r="A231" s="236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</row>
    <row r="232" spans="1:32" ht="25.35" customHeight="1">
      <c r="A232" s="236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  <c r="Q232" s="234"/>
      <c r="R232" s="234"/>
      <c r="S232" s="234"/>
      <c r="T232" s="234"/>
      <c r="U232" s="234"/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</row>
    <row r="233" spans="1:32" ht="25.35" customHeight="1">
      <c r="A233" s="236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</row>
    <row r="234" spans="1:32" ht="25.35" customHeight="1">
      <c r="A234" s="236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</row>
    <row r="235" spans="1:32" ht="25.35" customHeight="1">
      <c r="A235" s="236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</row>
    <row r="236" spans="1:32" ht="25.35" customHeight="1">
      <c r="A236" s="236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  <c r="Z236" s="234"/>
      <c r="AA236" s="234"/>
      <c r="AB236" s="234"/>
      <c r="AC236" s="234"/>
      <c r="AD236" s="234"/>
      <c r="AE236" s="234"/>
      <c r="AF236" s="234"/>
    </row>
    <row r="237" spans="1:32" ht="25.35" customHeight="1">
      <c r="A237" s="236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</row>
    <row r="238" spans="1:32" ht="25.35" customHeight="1">
      <c r="A238" s="236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</row>
    <row r="239" spans="1:32" ht="25.35" customHeight="1">
      <c r="A239" s="236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</row>
    <row r="240" spans="1:32" ht="25.35" customHeight="1">
      <c r="A240" s="236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</row>
    <row r="241" spans="1:32" ht="25.35" customHeight="1">
      <c r="A241" s="236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</row>
    <row r="242" spans="1:32" ht="25.35" customHeight="1">
      <c r="A242" s="236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</row>
    <row r="243" spans="1:32" ht="25.35" customHeight="1">
      <c r="A243" s="236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  <c r="Z243" s="234"/>
      <c r="AA243" s="234"/>
      <c r="AB243" s="234"/>
      <c r="AC243" s="234"/>
      <c r="AD243" s="234"/>
      <c r="AE243" s="234"/>
      <c r="AF243" s="234"/>
    </row>
    <row r="244" spans="1:32" ht="25.35" customHeight="1">
      <c r="A244" s="236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  <c r="Q244" s="234"/>
      <c r="R244" s="234"/>
      <c r="S244" s="234"/>
      <c r="T244" s="234"/>
      <c r="U244" s="234"/>
      <c r="V244" s="234"/>
      <c r="W244" s="234"/>
      <c r="X244" s="234"/>
      <c r="Y244" s="234"/>
      <c r="Z244" s="234"/>
      <c r="AA244" s="234"/>
      <c r="AB244" s="234"/>
      <c r="AC244" s="234"/>
      <c r="AD244" s="234"/>
      <c r="AE244" s="234"/>
      <c r="AF244" s="234"/>
    </row>
    <row r="245" spans="1:32" ht="25.35" customHeight="1">
      <c r="A245" s="236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4"/>
      <c r="AA245" s="234"/>
      <c r="AB245" s="234"/>
      <c r="AC245" s="234"/>
      <c r="AD245" s="234"/>
      <c r="AE245" s="234"/>
      <c r="AF245" s="234"/>
    </row>
    <row r="246" spans="1:32" ht="25.35" customHeight="1">
      <c r="A246" s="236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</row>
    <row r="247" spans="1:32" ht="25.35" customHeight="1">
      <c r="A247" s="236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  <c r="AA247" s="234"/>
      <c r="AB247" s="234"/>
      <c r="AC247" s="234"/>
      <c r="AD247" s="234"/>
      <c r="AE247" s="234"/>
      <c r="AF247" s="234"/>
    </row>
    <row r="248" spans="1:32" ht="25.35" customHeight="1">
      <c r="A248" s="236"/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  <c r="Q248" s="234"/>
      <c r="R248" s="234"/>
      <c r="S248" s="234"/>
      <c r="T248" s="234"/>
      <c r="U248" s="234"/>
      <c r="V248" s="234"/>
      <c r="W248" s="234"/>
      <c r="X248" s="234"/>
      <c r="Y248" s="234"/>
      <c r="Z248" s="234"/>
      <c r="AA248" s="234"/>
      <c r="AB248" s="234"/>
      <c r="AC248" s="234"/>
      <c r="AD248" s="234"/>
      <c r="AE248" s="234"/>
      <c r="AF248" s="234"/>
    </row>
    <row r="249" spans="1:32" ht="25.35" customHeight="1">
      <c r="A249" s="236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  <c r="Q249" s="234"/>
      <c r="R249" s="234"/>
      <c r="S249" s="234"/>
      <c r="T249" s="234"/>
      <c r="U249" s="234"/>
      <c r="V249" s="234"/>
      <c r="W249" s="234"/>
      <c r="X249" s="234"/>
      <c r="Y249" s="234"/>
      <c r="Z249" s="234"/>
      <c r="AA249" s="234"/>
      <c r="AB249" s="234"/>
      <c r="AC249" s="234"/>
      <c r="AD249" s="234"/>
      <c r="AE249" s="234"/>
      <c r="AF249" s="234"/>
    </row>
    <row r="250" spans="1:32" ht="25.35" customHeight="1">
      <c r="A250" s="236"/>
      <c r="D250" s="234"/>
      <c r="E250" s="234"/>
      <c r="F250" s="234"/>
      <c r="G250" s="234"/>
      <c r="H250" s="234"/>
      <c r="I250" s="234"/>
      <c r="J250" s="234"/>
      <c r="K250" s="234"/>
      <c r="L250" s="234"/>
      <c r="M250" s="234"/>
      <c r="N250" s="234"/>
      <c r="O250" s="234"/>
      <c r="P250" s="234"/>
      <c r="Q250" s="234"/>
      <c r="R250" s="234"/>
      <c r="S250" s="234"/>
      <c r="T250" s="234"/>
      <c r="U250" s="234"/>
      <c r="V250" s="234"/>
      <c r="W250" s="234"/>
      <c r="X250" s="234"/>
      <c r="Y250" s="234"/>
      <c r="Z250" s="234"/>
      <c r="AA250" s="234"/>
      <c r="AB250" s="234"/>
      <c r="AC250" s="234"/>
      <c r="AD250" s="234"/>
      <c r="AE250" s="234"/>
      <c r="AF250" s="234"/>
    </row>
    <row r="251" spans="1:32" ht="25.35" customHeight="1">
      <c r="A251" s="236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</row>
    <row r="252" spans="1:32" ht="25.35" customHeight="1">
      <c r="A252" s="236"/>
      <c r="D252" s="234"/>
      <c r="E252" s="234"/>
      <c r="F252" s="234"/>
      <c r="G252" s="234"/>
      <c r="H252" s="234"/>
      <c r="I252" s="234"/>
      <c r="J252" s="234"/>
      <c r="K252" s="234"/>
      <c r="L252" s="234"/>
      <c r="M252" s="234"/>
      <c r="N252" s="234"/>
      <c r="O252" s="234"/>
      <c r="P252" s="234"/>
      <c r="Q252" s="234"/>
      <c r="R252" s="234"/>
      <c r="S252" s="234"/>
      <c r="T252" s="234"/>
      <c r="U252" s="234"/>
      <c r="V252" s="234"/>
      <c r="W252" s="234"/>
      <c r="X252" s="234"/>
      <c r="Y252" s="234"/>
      <c r="Z252" s="234"/>
      <c r="AA252" s="234"/>
      <c r="AB252" s="234"/>
      <c r="AC252" s="234"/>
      <c r="AD252" s="234"/>
      <c r="AE252" s="234"/>
      <c r="AF252" s="234"/>
    </row>
    <row r="253" spans="1:32" ht="25.35" customHeight="1">
      <c r="A253" s="236"/>
      <c r="D253" s="234"/>
      <c r="E253" s="234"/>
      <c r="F253" s="234"/>
      <c r="G253" s="234"/>
      <c r="H253" s="234"/>
      <c r="I253" s="234"/>
      <c r="J253" s="234"/>
      <c r="K253" s="234"/>
      <c r="L253" s="234"/>
      <c r="M253" s="234"/>
      <c r="N253" s="234"/>
      <c r="O253" s="234"/>
      <c r="P253" s="234"/>
      <c r="Q253" s="234"/>
      <c r="R253" s="234"/>
      <c r="S253" s="234"/>
      <c r="T253" s="234"/>
      <c r="U253" s="234"/>
      <c r="V253" s="234"/>
      <c r="W253" s="234"/>
      <c r="X253" s="234"/>
      <c r="Y253" s="234"/>
      <c r="Z253" s="234"/>
      <c r="AA253" s="234"/>
      <c r="AB253" s="234"/>
      <c r="AC253" s="234"/>
      <c r="AD253" s="234"/>
      <c r="AE253" s="234"/>
      <c r="AF253" s="234"/>
    </row>
    <row r="254" spans="1:32" ht="25.35" customHeight="1">
      <c r="A254" s="236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  <c r="Z254" s="234"/>
      <c r="AA254" s="234"/>
      <c r="AB254" s="234"/>
      <c r="AC254" s="234"/>
      <c r="AD254" s="234"/>
      <c r="AE254" s="234"/>
      <c r="AF254" s="234"/>
    </row>
    <row r="255" spans="1:32" ht="25.35" customHeight="1">
      <c r="A255" s="236"/>
      <c r="D255" s="234"/>
      <c r="E255" s="234"/>
      <c r="F255" s="234"/>
      <c r="G255" s="234"/>
      <c r="H255" s="234"/>
      <c r="I255" s="234"/>
      <c r="J255" s="234"/>
      <c r="K255" s="234"/>
      <c r="L255" s="234"/>
      <c r="M255" s="234"/>
      <c r="N255" s="234"/>
      <c r="O255" s="234"/>
      <c r="P255" s="234"/>
      <c r="Q255" s="234"/>
      <c r="R255" s="234"/>
      <c r="S255" s="234"/>
      <c r="T255" s="234"/>
      <c r="U255" s="234"/>
      <c r="V255" s="234"/>
      <c r="W255" s="234"/>
      <c r="X255" s="234"/>
      <c r="Y255" s="234"/>
      <c r="Z255" s="234"/>
      <c r="AA255" s="234"/>
      <c r="AB255" s="234"/>
      <c r="AC255" s="234"/>
      <c r="AD255" s="234"/>
      <c r="AE255" s="234"/>
      <c r="AF255" s="234"/>
    </row>
    <row r="256" spans="1:32" ht="25.35" customHeight="1">
      <c r="A256" s="236"/>
      <c r="D256" s="234"/>
      <c r="E256" s="234"/>
      <c r="F256" s="234"/>
      <c r="G256" s="234"/>
      <c r="H256" s="234"/>
      <c r="I256" s="234"/>
      <c r="J256" s="234"/>
      <c r="K256" s="234"/>
      <c r="L256" s="234"/>
      <c r="M256" s="234"/>
      <c r="N256" s="234"/>
      <c r="O256" s="234"/>
      <c r="P256" s="234"/>
      <c r="Q256" s="234"/>
      <c r="R256" s="234"/>
      <c r="S256" s="234"/>
      <c r="T256" s="234"/>
      <c r="U256" s="234"/>
      <c r="V256" s="234"/>
      <c r="W256" s="234"/>
      <c r="X256" s="234"/>
      <c r="Y256" s="234"/>
      <c r="Z256" s="234"/>
      <c r="AA256" s="234"/>
      <c r="AB256" s="234"/>
      <c r="AC256" s="234"/>
      <c r="AD256" s="234"/>
      <c r="AE256" s="234"/>
      <c r="AF256" s="234"/>
    </row>
    <row r="257" spans="1:32" ht="25.35" customHeight="1">
      <c r="A257" s="236"/>
      <c r="D257" s="234"/>
      <c r="E257" s="234"/>
      <c r="F257" s="234"/>
      <c r="G257" s="234"/>
      <c r="H257" s="234"/>
      <c r="I257" s="234"/>
      <c r="J257" s="234"/>
      <c r="K257" s="234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34"/>
      <c r="W257" s="234"/>
      <c r="X257" s="234"/>
      <c r="Y257" s="234"/>
      <c r="Z257" s="234"/>
      <c r="AA257" s="234"/>
      <c r="AB257" s="234"/>
      <c r="AC257" s="234"/>
      <c r="AD257" s="234"/>
      <c r="AE257" s="234"/>
      <c r="AF257" s="234"/>
    </row>
    <row r="258" spans="1:32" ht="25.35" customHeight="1">
      <c r="A258" s="236"/>
      <c r="D258" s="234"/>
      <c r="E258" s="234"/>
      <c r="F258" s="234"/>
      <c r="G258" s="234"/>
      <c r="H258" s="234"/>
      <c r="I258" s="234"/>
      <c r="J258" s="234"/>
      <c r="K258" s="234"/>
      <c r="L258" s="234"/>
      <c r="M258" s="234"/>
      <c r="N258" s="234"/>
      <c r="O258" s="234"/>
      <c r="P258" s="234"/>
      <c r="Q258" s="234"/>
      <c r="R258" s="234"/>
      <c r="S258" s="234"/>
      <c r="T258" s="234"/>
      <c r="U258" s="234"/>
      <c r="V258" s="234"/>
      <c r="W258" s="234"/>
      <c r="X258" s="234"/>
      <c r="Y258" s="234"/>
      <c r="Z258" s="234"/>
      <c r="AA258" s="234"/>
      <c r="AB258" s="234"/>
      <c r="AC258" s="234"/>
      <c r="AD258" s="234"/>
      <c r="AE258" s="234"/>
      <c r="AF258" s="234"/>
    </row>
    <row r="259" spans="1:32" ht="25.35" customHeight="1">
      <c r="A259" s="236"/>
      <c r="D259" s="234"/>
      <c r="E259" s="234"/>
      <c r="F259" s="234"/>
      <c r="G259" s="234"/>
      <c r="H259" s="234"/>
      <c r="I259" s="234"/>
      <c r="J259" s="234"/>
      <c r="K259" s="234"/>
      <c r="L259" s="234"/>
      <c r="M259" s="234"/>
      <c r="N259" s="234"/>
      <c r="O259" s="234"/>
      <c r="P259" s="234"/>
      <c r="Q259" s="234"/>
      <c r="R259" s="234"/>
      <c r="S259" s="234"/>
      <c r="T259" s="234"/>
      <c r="U259" s="234"/>
      <c r="V259" s="234"/>
      <c r="W259" s="234"/>
      <c r="X259" s="234"/>
      <c r="Y259" s="234"/>
      <c r="Z259" s="234"/>
      <c r="AA259" s="234"/>
      <c r="AB259" s="234"/>
      <c r="AC259" s="234"/>
      <c r="AD259" s="234"/>
      <c r="AE259" s="234"/>
      <c r="AF259" s="234"/>
    </row>
    <row r="260" spans="1:32" ht="25.35" customHeight="1">
      <c r="A260" s="236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  <c r="Z260" s="234"/>
      <c r="AA260" s="234"/>
      <c r="AB260" s="234"/>
      <c r="AC260" s="234"/>
      <c r="AD260" s="234"/>
      <c r="AE260" s="234"/>
      <c r="AF260" s="234"/>
    </row>
    <row r="261" spans="1:32" ht="25.35" customHeight="1">
      <c r="A261" s="236"/>
      <c r="D261" s="234"/>
      <c r="E261" s="234"/>
      <c r="F261" s="234"/>
      <c r="G261" s="234"/>
      <c r="H261" s="234"/>
      <c r="I261" s="234"/>
      <c r="J261" s="234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34"/>
      <c r="W261" s="234"/>
      <c r="X261" s="234"/>
      <c r="Y261" s="234"/>
      <c r="Z261" s="234"/>
      <c r="AA261" s="234"/>
      <c r="AB261" s="234"/>
      <c r="AC261" s="234"/>
      <c r="AD261" s="234"/>
      <c r="AE261" s="234"/>
      <c r="AF261" s="234"/>
    </row>
    <row r="262" spans="1:32" ht="25.35" customHeight="1">
      <c r="A262" s="236"/>
      <c r="D262" s="234"/>
      <c r="E262" s="234"/>
      <c r="F262" s="234"/>
      <c r="G262" s="234"/>
      <c r="H262" s="234"/>
      <c r="I262" s="234"/>
      <c r="J262" s="234"/>
      <c r="K262" s="234"/>
      <c r="L262" s="234"/>
      <c r="M262" s="234"/>
      <c r="N262" s="234"/>
      <c r="O262" s="234"/>
      <c r="P262" s="234"/>
      <c r="Q262" s="234"/>
      <c r="R262" s="234"/>
      <c r="S262" s="234"/>
      <c r="T262" s="234"/>
      <c r="U262" s="234"/>
      <c r="V262" s="234"/>
      <c r="W262" s="234"/>
      <c r="X262" s="234"/>
      <c r="Y262" s="234"/>
      <c r="Z262" s="234"/>
      <c r="AA262" s="234"/>
      <c r="AB262" s="234"/>
      <c r="AC262" s="234"/>
      <c r="AD262" s="234"/>
      <c r="AE262" s="234"/>
      <c r="AF262" s="234"/>
    </row>
    <row r="263" spans="1:32" ht="25.35" customHeight="1">
      <c r="A263" s="236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4"/>
      <c r="P263" s="234"/>
      <c r="Q263" s="234"/>
      <c r="R263" s="234"/>
      <c r="S263" s="234"/>
      <c r="T263" s="234"/>
      <c r="U263" s="234"/>
      <c r="V263" s="234"/>
      <c r="W263" s="234"/>
      <c r="X263" s="234"/>
      <c r="Y263" s="234"/>
      <c r="Z263" s="234"/>
      <c r="AA263" s="234"/>
      <c r="AB263" s="234"/>
      <c r="AC263" s="234"/>
      <c r="AD263" s="234"/>
      <c r="AE263" s="234"/>
      <c r="AF263" s="234"/>
    </row>
    <row r="264" spans="1:32" ht="25.35" customHeight="1">
      <c r="A264" s="236"/>
      <c r="D264" s="234"/>
      <c r="E264" s="234"/>
      <c r="F264" s="234"/>
      <c r="G264" s="234"/>
      <c r="H264" s="234"/>
      <c r="I264" s="234"/>
      <c r="J264" s="234"/>
      <c r="K264" s="234"/>
      <c r="L264" s="234"/>
      <c r="M264" s="234"/>
      <c r="N264" s="234"/>
      <c r="O264" s="234"/>
      <c r="P264" s="234"/>
      <c r="Q264" s="234"/>
      <c r="R264" s="234"/>
      <c r="S264" s="234"/>
      <c r="T264" s="234"/>
      <c r="U264" s="234"/>
      <c r="V264" s="234"/>
      <c r="W264" s="234"/>
      <c r="X264" s="234"/>
      <c r="Y264" s="234"/>
      <c r="Z264" s="234"/>
      <c r="AA264" s="234"/>
      <c r="AB264" s="234"/>
      <c r="AC264" s="234"/>
      <c r="AD264" s="234"/>
      <c r="AE264" s="234"/>
      <c r="AF264" s="234"/>
    </row>
    <row r="265" spans="1:32" ht="25.35" customHeight="1">
      <c r="A265" s="236"/>
      <c r="D265" s="234"/>
      <c r="E265" s="234"/>
      <c r="F265" s="234"/>
      <c r="G265" s="234"/>
      <c r="H265" s="234"/>
      <c r="I265" s="234"/>
      <c r="J265" s="234"/>
      <c r="K265" s="234"/>
      <c r="L265" s="234"/>
      <c r="M265" s="234"/>
      <c r="N265" s="234"/>
      <c r="O265" s="234"/>
      <c r="P265" s="234"/>
      <c r="Q265" s="234"/>
      <c r="R265" s="234"/>
      <c r="S265" s="234"/>
      <c r="T265" s="234"/>
      <c r="U265" s="234"/>
      <c r="V265" s="234"/>
      <c r="W265" s="234"/>
      <c r="X265" s="234"/>
      <c r="Y265" s="234"/>
      <c r="Z265" s="234"/>
      <c r="AA265" s="234"/>
      <c r="AB265" s="234"/>
      <c r="AC265" s="234"/>
      <c r="AD265" s="234"/>
      <c r="AE265" s="234"/>
      <c r="AF265" s="234"/>
    </row>
    <row r="266" spans="1:32" ht="25.35" customHeight="1">
      <c r="A266" s="236"/>
      <c r="D266" s="234"/>
      <c r="E266" s="234"/>
      <c r="F266" s="234"/>
      <c r="G266" s="234"/>
      <c r="H266" s="234"/>
      <c r="I266" s="234"/>
      <c r="J266" s="234"/>
      <c r="K266" s="234"/>
      <c r="L266" s="234"/>
      <c r="M266" s="234"/>
      <c r="N266" s="234"/>
      <c r="O266" s="234"/>
      <c r="P266" s="234"/>
      <c r="Q266" s="234"/>
      <c r="R266" s="234"/>
      <c r="S266" s="234"/>
      <c r="T266" s="234"/>
      <c r="U266" s="234"/>
      <c r="V266" s="234"/>
      <c r="W266" s="234"/>
      <c r="X266" s="234"/>
      <c r="Y266" s="234"/>
      <c r="Z266" s="234"/>
      <c r="AA266" s="234"/>
      <c r="AB266" s="234"/>
      <c r="AC266" s="234"/>
      <c r="AD266" s="234"/>
      <c r="AE266" s="234"/>
      <c r="AF266" s="234"/>
    </row>
    <row r="267" spans="1:32" ht="25.35" customHeight="1">
      <c r="A267" s="236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  <c r="Z267" s="234"/>
      <c r="AA267" s="234"/>
      <c r="AB267" s="234"/>
      <c r="AC267" s="234"/>
      <c r="AD267" s="234"/>
      <c r="AE267" s="234"/>
      <c r="AF267" s="234"/>
    </row>
    <row r="268" spans="1:32" ht="25.35" customHeight="1">
      <c r="A268" s="236"/>
      <c r="D268" s="234"/>
      <c r="E268" s="234"/>
      <c r="F268" s="234"/>
      <c r="G268" s="234"/>
      <c r="H268" s="234"/>
      <c r="I268" s="234"/>
      <c r="J268" s="234"/>
      <c r="K268" s="234"/>
      <c r="L268" s="234"/>
      <c r="M268" s="234"/>
      <c r="N268" s="234"/>
      <c r="O268" s="234"/>
      <c r="P268" s="234"/>
      <c r="Q268" s="234"/>
      <c r="R268" s="234"/>
      <c r="S268" s="234"/>
      <c r="T268" s="234"/>
      <c r="U268" s="234"/>
      <c r="V268" s="234"/>
      <c r="W268" s="234"/>
      <c r="X268" s="234"/>
      <c r="Y268" s="234"/>
      <c r="Z268" s="234"/>
      <c r="AA268" s="234"/>
      <c r="AB268" s="234"/>
      <c r="AC268" s="234"/>
      <c r="AD268" s="234"/>
      <c r="AE268" s="234"/>
      <c r="AF268" s="234"/>
    </row>
    <row r="269" spans="1:32" ht="25.35" customHeight="1">
      <c r="A269" s="236"/>
      <c r="D269" s="234"/>
      <c r="E269" s="234"/>
      <c r="F269" s="234"/>
      <c r="G269" s="234"/>
      <c r="H269" s="234"/>
      <c r="I269" s="234"/>
      <c r="J269" s="234"/>
      <c r="K269" s="234"/>
      <c r="L269" s="234"/>
      <c r="M269" s="234"/>
      <c r="N269" s="234"/>
      <c r="O269" s="234"/>
      <c r="P269" s="234"/>
      <c r="Q269" s="234"/>
      <c r="R269" s="234"/>
      <c r="S269" s="234"/>
      <c r="T269" s="234"/>
      <c r="U269" s="234"/>
      <c r="V269" s="234"/>
      <c r="W269" s="234"/>
      <c r="X269" s="234"/>
      <c r="Y269" s="234"/>
      <c r="Z269" s="234"/>
      <c r="AA269" s="234"/>
      <c r="AB269" s="234"/>
      <c r="AC269" s="234"/>
      <c r="AD269" s="234"/>
      <c r="AE269" s="234"/>
      <c r="AF269" s="234"/>
    </row>
    <row r="270" spans="1:32" ht="25.35" customHeight="1">
      <c r="A270" s="236"/>
      <c r="D270" s="234"/>
      <c r="E270" s="234"/>
      <c r="F270" s="234"/>
      <c r="G270" s="234"/>
      <c r="H270" s="234"/>
      <c r="I270" s="234"/>
      <c r="J270" s="234"/>
      <c r="K270" s="234"/>
      <c r="L270" s="234"/>
      <c r="M270" s="234"/>
      <c r="N270" s="234"/>
      <c r="O270" s="234"/>
      <c r="P270" s="234"/>
      <c r="Q270" s="234"/>
      <c r="R270" s="234"/>
      <c r="S270" s="234"/>
      <c r="T270" s="234"/>
      <c r="U270" s="234"/>
      <c r="V270" s="234"/>
      <c r="W270" s="234"/>
      <c r="X270" s="234"/>
      <c r="Y270" s="234"/>
      <c r="Z270" s="234"/>
      <c r="AA270" s="234"/>
      <c r="AB270" s="234"/>
      <c r="AC270" s="234"/>
      <c r="AD270" s="234"/>
      <c r="AE270" s="234"/>
      <c r="AF270" s="234"/>
    </row>
    <row r="271" spans="1:32" ht="25.35" customHeight="1">
      <c r="A271" s="236"/>
      <c r="D271" s="234"/>
      <c r="E271" s="234"/>
      <c r="F271" s="234"/>
      <c r="G271" s="234"/>
      <c r="H271" s="234"/>
      <c r="I271" s="234"/>
      <c r="J271" s="234"/>
      <c r="K271" s="234"/>
      <c r="L271" s="234"/>
      <c r="M271" s="234"/>
      <c r="N271" s="234"/>
      <c r="O271" s="234"/>
      <c r="P271" s="234"/>
      <c r="Q271" s="234"/>
      <c r="R271" s="234"/>
      <c r="S271" s="234"/>
      <c r="T271" s="234"/>
      <c r="U271" s="234"/>
      <c r="V271" s="234"/>
      <c r="W271" s="234"/>
      <c r="X271" s="234"/>
      <c r="Y271" s="234"/>
      <c r="Z271" s="234"/>
      <c r="AA271" s="234"/>
      <c r="AB271" s="234"/>
      <c r="AC271" s="234"/>
      <c r="AD271" s="234"/>
      <c r="AE271" s="234"/>
      <c r="AF271" s="234"/>
    </row>
    <row r="272" spans="1:32" ht="25.35" customHeight="1">
      <c r="A272" s="236"/>
      <c r="D272" s="234"/>
      <c r="E272" s="234"/>
      <c r="F272" s="234"/>
      <c r="G272" s="234"/>
      <c r="H272" s="234"/>
      <c r="I272" s="234"/>
      <c r="J272" s="234"/>
      <c r="K272" s="234"/>
      <c r="L272" s="234"/>
      <c r="M272" s="234"/>
      <c r="N272" s="234"/>
      <c r="O272" s="234"/>
      <c r="P272" s="234"/>
      <c r="Q272" s="234"/>
      <c r="R272" s="234"/>
      <c r="S272" s="234"/>
      <c r="T272" s="234"/>
      <c r="U272" s="234"/>
      <c r="V272" s="234"/>
      <c r="W272" s="234"/>
      <c r="X272" s="234"/>
      <c r="Y272" s="234"/>
      <c r="Z272" s="234"/>
      <c r="AA272" s="234"/>
      <c r="AB272" s="234"/>
      <c r="AC272" s="234"/>
      <c r="AD272" s="234"/>
      <c r="AE272" s="234"/>
      <c r="AF272" s="234"/>
    </row>
    <row r="273" spans="1:32" ht="25.35" customHeight="1">
      <c r="A273" s="236"/>
      <c r="D273" s="234"/>
      <c r="E273" s="234"/>
      <c r="F273" s="234"/>
      <c r="G273" s="234"/>
      <c r="H273" s="234"/>
      <c r="I273" s="234"/>
      <c r="J273" s="234"/>
      <c r="K273" s="234"/>
      <c r="L273" s="234"/>
      <c r="M273" s="234"/>
      <c r="N273" s="234"/>
      <c r="O273" s="234"/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4"/>
      <c r="AA273" s="234"/>
      <c r="AB273" s="234"/>
      <c r="AC273" s="234"/>
      <c r="AD273" s="234"/>
      <c r="AE273" s="234"/>
      <c r="AF273" s="234"/>
    </row>
    <row r="274" spans="1:32" ht="25.35" customHeight="1">
      <c r="A274" s="236"/>
      <c r="D274" s="234"/>
      <c r="E274" s="234"/>
      <c r="F274" s="234"/>
      <c r="G274" s="234"/>
      <c r="H274" s="234"/>
      <c r="I274" s="234"/>
      <c r="J274" s="234"/>
      <c r="K274" s="234"/>
      <c r="L274" s="234"/>
      <c r="M274" s="234"/>
      <c r="N274" s="234"/>
      <c r="O274" s="234"/>
      <c r="P274" s="234"/>
      <c r="Q274" s="234"/>
      <c r="R274" s="234"/>
      <c r="S274" s="234"/>
      <c r="T274" s="234"/>
      <c r="U274" s="234"/>
      <c r="V274" s="234"/>
      <c r="W274" s="234"/>
      <c r="X274" s="234"/>
      <c r="Y274" s="234"/>
      <c r="Z274" s="234"/>
      <c r="AA274" s="234"/>
      <c r="AB274" s="234"/>
      <c r="AC274" s="234"/>
      <c r="AD274" s="234"/>
      <c r="AE274" s="234"/>
      <c r="AF274" s="234"/>
    </row>
    <row r="275" spans="1:32" ht="25.35" customHeight="1">
      <c r="A275" s="236"/>
      <c r="D275" s="234"/>
      <c r="E275" s="234"/>
      <c r="F275" s="234"/>
      <c r="G275" s="234"/>
      <c r="H275" s="234"/>
      <c r="I275" s="234"/>
      <c r="J275" s="234"/>
      <c r="K275" s="234"/>
      <c r="L275" s="234"/>
      <c r="M275" s="234"/>
      <c r="N275" s="234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234"/>
      <c r="AA275" s="234"/>
      <c r="AB275" s="234"/>
      <c r="AC275" s="234"/>
      <c r="AD275" s="234"/>
      <c r="AE275" s="234"/>
      <c r="AF275" s="234"/>
    </row>
    <row r="276" spans="1:32" ht="25.35" customHeight="1">
      <c r="A276" s="236"/>
      <c r="D276" s="234"/>
      <c r="E276" s="234"/>
      <c r="F276" s="234"/>
      <c r="G276" s="234"/>
      <c r="H276" s="234"/>
      <c r="I276" s="234"/>
      <c r="J276" s="234"/>
      <c r="K276" s="234"/>
      <c r="L276" s="234"/>
      <c r="M276" s="234"/>
      <c r="N276" s="234"/>
      <c r="O276" s="234"/>
      <c r="P276" s="234"/>
      <c r="Q276" s="234"/>
      <c r="R276" s="234"/>
      <c r="S276" s="234"/>
      <c r="T276" s="234"/>
      <c r="U276" s="234"/>
      <c r="V276" s="234"/>
      <c r="W276" s="234"/>
      <c r="X276" s="234"/>
      <c r="Y276" s="234"/>
      <c r="Z276" s="234"/>
      <c r="AA276" s="234"/>
      <c r="AB276" s="234"/>
      <c r="AC276" s="234"/>
      <c r="AD276" s="234"/>
      <c r="AE276" s="234"/>
      <c r="AF276" s="234"/>
    </row>
    <row r="277" spans="1:32" ht="25.35" customHeight="1">
      <c r="A277" s="236"/>
      <c r="D277" s="234"/>
      <c r="E277" s="234"/>
      <c r="F277" s="234"/>
      <c r="G277" s="234"/>
      <c r="H277" s="234"/>
      <c r="I277" s="234"/>
      <c r="J277" s="234"/>
      <c r="K277" s="234"/>
      <c r="L277" s="234"/>
      <c r="M277" s="234"/>
      <c r="N277" s="234"/>
      <c r="O277" s="234"/>
      <c r="P277" s="234"/>
      <c r="Q277" s="234"/>
      <c r="R277" s="234"/>
      <c r="S277" s="234"/>
      <c r="T277" s="234"/>
      <c r="U277" s="234"/>
      <c r="V277" s="234"/>
      <c r="W277" s="234"/>
      <c r="X277" s="234"/>
      <c r="Y277" s="234"/>
      <c r="Z277" s="234"/>
      <c r="AA277" s="234"/>
      <c r="AB277" s="234"/>
      <c r="AC277" s="234"/>
      <c r="AD277" s="234"/>
      <c r="AE277" s="234"/>
      <c r="AF277" s="234"/>
    </row>
    <row r="278" spans="1:32" ht="25.35" customHeight="1">
      <c r="A278" s="236"/>
      <c r="D278" s="234"/>
      <c r="E278" s="234"/>
      <c r="F278" s="234"/>
      <c r="G278" s="234"/>
      <c r="H278" s="234"/>
      <c r="I278" s="234"/>
      <c r="J278" s="234"/>
      <c r="K278" s="234"/>
      <c r="L278" s="234"/>
      <c r="M278" s="234"/>
      <c r="N278" s="234"/>
      <c r="O278" s="234"/>
      <c r="P278" s="234"/>
      <c r="Q278" s="234"/>
      <c r="R278" s="234"/>
      <c r="S278" s="234"/>
      <c r="T278" s="234"/>
      <c r="U278" s="234"/>
      <c r="V278" s="234"/>
      <c r="W278" s="234"/>
      <c r="X278" s="234"/>
      <c r="Y278" s="234"/>
      <c r="Z278" s="234"/>
      <c r="AA278" s="234"/>
      <c r="AB278" s="234"/>
      <c r="AC278" s="234"/>
      <c r="AD278" s="234"/>
      <c r="AE278" s="234"/>
      <c r="AF278" s="234"/>
    </row>
    <row r="279" spans="1:32" ht="25.35" customHeight="1">
      <c r="A279" s="236"/>
      <c r="D279" s="234"/>
      <c r="E279" s="234"/>
      <c r="F279" s="234"/>
      <c r="G279" s="234"/>
      <c r="H279" s="234"/>
      <c r="I279" s="234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U279" s="234"/>
      <c r="V279" s="234"/>
      <c r="W279" s="234"/>
      <c r="X279" s="234"/>
      <c r="Y279" s="234"/>
      <c r="Z279" s="234"/>
      <c r="AA279" s="234"/>
      <c r="AB279" s="234"/>
      <c r="AC279" s="234"/>
      <c r="AD279" s="234"/>
      <c r="AE279" s="234"/>
      <c r="AF279" s="234"/>
    </row>
    <row r="280" spans="1:32" ht="25.35" customHeight="1">
      <c r="A280" s="236"/>
      <c r="D280" s="234"/>
      <c r="E280" s="234"/>
      <c r="F280" s="234"/>
      <c r="G280" s="234"/>
      <c r="H280" s="234"/>
      <c r="I280" s="234"/>
      <c r="J280" s="234"/>
      <c r="K280" s="234"/>
      <c r="L280" s="234"/>
      <c r="M280" s="234"/>
      <c r="N280" s="234"/>
      <c r="O280" s="234"/>
      <c r="P280" s="234"/>
      <c r="Q280" s="234"/>
      <c r="R280" s="234"/>
      <c r="S280" s="234"/>
      <c r="T280" s="234"/>
      <c r="U280" s="234"/>
      <c r="V280" s="234"/>
      <c r="W280" s="234"/>
      <c r="X280" s="234"/>
      <c r="Y280" s="234"/>
      <c r="Z280" s="234"/>
      <c r="AA280" s="234"/>
      <c r="AB280" s="234"/>
      <c r="AC280" s="234"/>
      <c r="AD280" s="234"/>
      <c r="AE280" s="234"/>
      <c r="AF280" s="234"/>
    </row>
    <row r="281" spans="1:32" ht="25.35" customHeight="1">
      <c r="A281" s="236"/>
      <c r="D281" s="234"/>
      <c r="E281" s="234"/>
      <c r="F281" s="234"/>
      <c r="G281" s="234"/>
      <c r="H281" s="234"/>
      <c r="I281" s="234"/>
      <c r="J281" s="234"/>
      <c r="K281" s="234"/>
      <c r="L281" s="234"/>
      <c r="M281" s="234"/>
      <c r="N281" s="234"/>
      <c r="O281" s="234"/>
      <c r="P281" s="234"/>
      <c r="Q281" s="234"/>
      <c r="R281" s="234"/>
      <c r="S281" s="234"/>
      <c r="T281" s="234"/>
      <c r="U281" s="234"/>
      <c r="V281" s="234"/>
      <c r="W281" s="234"/>
      <c r="X281" s="234"/>
      <c r="Y281" s="234"/>
      <c r="Z281" s="234"/>
      <c r="AA281" s="234"/>
      <c r="AB281" s="234"/>
      <c r="AC281" s="234"/>
      <c r="AD281" s="234"/>
      <c r="AE281" s="234"/>
      <c r="AF281" s="234"/>
    </row>
    <row r="282" spans="1:32" ht="25.35" customHeight="1">
      <c r="A282" s="236"/>
      <c r="D282" s="234"/>
      <c r="E282" s="234"/>
      <c r="F282" s="234"/>
      <c r="G282" s="234"/>
      <c r="H282" s="234"/>
      <c r="I282" s="234"/>
      <c r="J282" s="234"/>
      <c r="K282" s="234"/>
      <c r="L282" s="234"/>
      <c r="M282" s="234"/>
      <c r="N282" s="234"/>
      <c r="O282" s="234"/>
      <c r="P282" s="234"/>
      <c r="Q282" s="234"/>
      <c r="R282" s="234"/>
      <c r="S282" s="234"/>
      <c r="T282" s="234"/>
      <c r="U282" s="234"/>
      <c r="V282" s="234"/>
      <c r="W282" s="234"/>
      <c r="X282" s="234"/>
      <c r="Y282" s="234"/>
      <c r="Z282" s="234"/>
      <c r="AA282" s="234"/>
      <c r="AB282" s="234"/>
      <c r="AC282" s="234"/>
      <c r="AD282" s="234"/>
      <c r="AE282" s="234"/>
      <c r="AF282" s="234"/>
    </row>
    <row r="283" spans="1:32" ht="25.35" customHeight="1">
      <c r="A283" s="236"/>
      <c r="D283" s="234"/>
      <c r="E283" s="234"/>
      <c r="F283" s="234"/>
      <c r="G283" s="234"/>
      <c r="H283" s="234"/>
      <c r="I283" s="234"/>
      <c r="J283" s="234"/>
      <c r="K283" s="234"/>
      <c r="L283" s="234"/>
      <c r="M283" s="234"/>
      <c r="N283" s="234"/>
      <c r="O283" s="234"/>
      <c r="P283" s="234"/>
      <c r="Q283" s="234"/>
      <c r="R283" s="234"/>
      <c r="S283" s="234"/>
      <c r="T283" s="234"/>
      <c r="U283" s="234"/>
      <c r="V283" s="234"/>
      <c r="W283" s="234"/>
      <c r="X283" s="234"/>
      <c r="Y283" s="234"/>
      <c r="Z283" s="234"/>
      <c r="AA283" s="234"/>
      <c r="AB283" s="234"/>
      <c r="AC283" s="234"/>
      <c r="AD283" s="234"/>
      <c r="AE283" s="234"/>
      <c r="AF283" s="234"/>
    </row>
    <row r="284" spans="1:32" ht="25.35" customHeight="1">
      <c r="A284" s="236"/>
      <c r="D284" s="234"/>
      <c r="E284" s="234"/>
      <c r="F284" s="234"/>
      <c r="G284" s="234"/>
      <c r="H284" s="234"/>
      <c r="I284" s="234"/>
      <c r="J284" s="234"/>
      <c r="K284" s="234"/>
      <c r="L284" s="234"/>
      <c r="M284" s="234"/>
      <c r="N284" s="234"/>
      <c r="O284" s="234"/>
      <c r="P284" s="234"/>
      <c r="Q284" s="234"/>
      <c r="R284" s="234"/>
      <c r="S284" s="234"/>
      <c r="T284" s="234"/>
      <c r="U284" s="234"/>
      <c r="V284" s="234"/>
      <c r="W284" s="234"/>
      <c r="X284" s="234"/>
      <c r="Y284" s="234"/>
      <c r="Z284" s="234"/>
      <c r="AA284" s="234"/>
      <c r="AB284" s="234"/>
      <c r="AC284" s="234"/>
      <c r="AD284" s="234"/>
      <c r="AE284" s="234"/>
      <c r="AF284" s="234"/>
    </row>
    <row r="285" spans="1:32" ht="25.35" customHeight="1">
      <c r="A285" s="236"/>
      <c r="D285" s="234"/>
      <c r="E285" s="234"/>
      <c r="F285" s="234"/>
      <c r="G285" s="234"/>
      <c r="H285" s="234"/>
      <c r="I285" s="234"/>
      <c r="J285" s="234"/>
      <c r="K285" s="234"/>
      <c r="L285" s="234"/>
      <c r="M285" s="234"/>
      <c r="N285" s="234"/>
      <c r="O285" s="234"/>
      <c r="P285" s="234"/>
      <c r="Q285" s="234"/>
      <c r="R285" s="234"/>
      <c r="S285" s="234"/>
      <c r="T285" s="234"/>
      <c r="U285" s="234"/>
      <c r="V285" s="234"/>
      <c r="W285" s="234"/>
      <c r="X285" s="234"/>
      <c r="Y285" s="234"/>
      <c r="Z285" s="234"/>
      <c r="AA285" s="234"/>
      <c r="AB285" s="234"/>
      <c r="AC285" s="234"/>
      <c r="AD285" s="234"/>
      <c r="AE285" s="234"/>
      <c r="AF285" s="234"/>
    </row>
    <row r="286" spans="1:32" ht="25.35" customHeight="1">
      <c r="A286" s="236"/>
      <c r="D286" s="234"/>
      <c r="E286" s="234"/>
      <c r="F286" s="234"/>
      <c r="G286" s="234"/>
      <c r="H286" s="234"/>
      <c r="I286" s="234"/>
      <c r="J286" s="234"/>
      <c r="K286" s="234"/>
      <c r="L286" s="234"/>
      <c r="M286" s="234"/>
      <c r="N286" s="234"/>
      <c r="O286" s="234"/>
      <c r="P286" s="234"/>
      <c r="Q286" s="234"/>
      <c r="R286" s="234"/>
      <c r="S286" s="234"/>
      <c r="T286" s="234"/>
      <c r="U286" s="234"/>
      <c r="V286" s="234"/>
      <c r="W286" s="234"/>
      <c r="X286" s="234"/>
      <c r="Y286" s="234"/>
      <c r="Z286" s="234"/>
      <c r="AA286" s="234"/>
      <c r="AB286" s="234"/>
      <c r="AC286" s="234"/>
      <c r="AD286" s="234"/>
      <c r="AE286" s="234"/>
      <c r="AF286" s="234"/>
    </row>
    <row r="287" spans="1:32" ht="25.35" customHeight="1">
      <c r="A287" s="236"/>
      <c r="D287" s="234"/>
      <c r="E287" s="234"/>
      <c r="F287" s="234"/>
      <c r="G287" s="234"/>
      <c r="H287" s="234"/>
      <c r="I287" s="234"/>
      <c r="J287" s="234"/>
      <c r="K287" s="234"/>
      <c r="L287" s="234"/>
      <c r="M287" s="234"/>
      <c r="N287" s="234"/>
      <c r="O287" s="234"/>
      <c r="P287" s="234"/>
      <c r="Q287" s="234"/>
      <c r="R287" s="234"/>
      <c r="S287" s="234"/>
      <c r="T287" s="234"/>
      <c r="U287" s="234"/>
      <c r="V287" s="234"/>
      <c r="W287" s="234"/>
      <c r="X287" s="234"/>
      <c r="Y287" s="234"/>
      <c r="Z287" s="234"/>
      <c r="AA287" s="234"/>
      <c r="AB287" s="234"/>
      <c r="AC287" s="234"/>
      <c r="AD287" s="234"/>
      <c r="AE287" s="234"/>
      <c r="AF287" s="234"/>
    </row>
    <row r="288" spans="1:32" ht="25.35" customHeight="1">
      <c r="A288" s="236"/>
      <c r="D288" s="234"/>
      <c r="E288" s="234"/>
      <c r="F288" s="234"/>
      <c r="G288" s="234"/>
      <c r="H288" s="234"/>
      <c r="I288" s="234"/>
      <c r="J288" s="234"/>
      <c r="K288" s="234"/>
      <c r="L288" s="234"/>
      <c r="M288" s="234"/>
      <c r="N288" s="234"/>
      <c r="O288" s="234"/>
      <c r="P288" s="234"/>
      <c r="Q288" s="234"/>
      <c r="R288" s="234"/>
      <c r="S288" s="234"/>
      <c r="T288" s="234"/>
      <c r="U288" s="234"/>
      <c r="V288" s="234"/>
      <c r="W288" s="234"/>
      <c r="X288" s="234"/>
      <c r="Y288" s="234"/>
      <c r="Z288" s="234"/>
      <c r="AA288" s="234"/>
      <c r="AB288" s="234"/>
      <c r="AC288" s="234"/>
      <c r="AD288" s="234"/>
      <c r="AE288" s="234"/>
      <c r="AF288" s="234"/>
    </row>
    <row r="289" spans="1:32" ht="25.35" customHeight="1">
      <c r="A289" s="236"/>
      <c r="D289" s="234"/>
      <c r="E289" s="234"/>
      <c r="F289" s="234"/>
      <c r="G289" s="234"/>
      <c r="H289" s="234"/>
      <c r="I289" s="234"/>
      <c r="J289" s="234"/>
      <c r="K289" s="234"/>
      <c r="L289" s="234"/>
      <c r="M289" s="234"/>
      <c r="N289" s="234"/>
      <c r="O289" s="234"/>
      <c r="P289" s="234"/>
      <c r="Q289" s="234"/>
      <c r="R289" s="234"/>
      <c r="S289" s="234"/>
      <c r="T289" s="234"/>
      <c r="U289" s="234"/>
      <c r="V289" s="234"/>
      <c r="W289" s="234"/>
      <c r="X289" s="234"/>
      <c r="Y289" s="234"/>
      <c r="Z289" s="234"/>
      <c r="AA289" s="234"/>
      <c r="AB289" s="234"/>
      <c r="AC289" s="234"/>
      <c r="AD289" s="234"/>
      <c r="AE289" s="234"/>
      <c r="AF289" s="234"/>
    </row>
    <row r="290" spans="1:32" ht="25.35" customHeight="1">
      <c r="A290" s="236"/>
      <c r="D290" s="234"/>
      <c r="E290" s="234"/>
      <c r="F290" s="234"/>
      <c r="G290" s="234"/>
      <c r="H290" s="234"/>
      <c r="I290" s="234"/>
      <c r="J290" s="234"/>
      <c r="K290" s="234"/>
      <c r="L290" s="234"/>
      <c r="M290" s="234"/>
      <c r="N290" s="234"/>
      <c r="O290" s="234"/>
      <c r="P290" s="234"/>
      <c r="Q290" s="234"/>
      <c r="R290" s="234"/>
      <c r="S290" s="234"/>
      <c r="T290" s="234"/>
      <c r="U290" s="234"/>
      <c r="V290" s="234"/>
      <c r="W290" s="234"/>
      <c r="X290" s="234"/>
      <c r="Y290" s="234"/>
      <c r="Z290" s="234"/>
      <c r="AA290" s="234"/>
      <c r="AB290" s="234"/>
      <c r="AC290" s="234"/>
      <c r="AD290" s="234"/>
      <c r="AE290" s="234"/>
      <c r="AF290" s="234"/>
    </row>
    <row r="291" spans="1:32" ht="25.35" customHeight="1">
      <c r="A291" s="236"/>
      <c r="D291" s="234"/>
      <c r="E291" s="234"/>
      <c r="F291" s="234"/>
      <c r="G291" s="234"/>
      <c r="H291" s="234"/>
      <c r="I291" s="234"/>
      <c r="J291" s="234"/>
      <c r="K291" s="234"/>
      <c r="L291" s="234"/>
      <c r="M291" s="234"/>
      <c r="N291" s="234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</row>
    <row r="292" spans="1:32" ht="25.35" customHeight="1">
      <c r="A292" s="236"/>
      <c r="D292" s="234"/>
      <c r="E292" s="234"/>
      <c r="F292" s="234"/>
      <c r="G292" s="234"/>
      <c r="H292" s="234"/>
      <c r="I292" s="234"/>
      <c r="J292" s="234"/>
      <c r="K292" s="234"/>
      <c r="L292" s="234"/>
      <c r="M292" s="234"/>
      <c r="N292" s="234"/>
      <c r="O292" s="234"/>
      <c r="P292" s="234"/>
      <c r="Q292" s="234"/>
      <c r="R292" s="234"/>
      <c r="S292" s="234"/>
      <c r="T292" s="234"/>
      <c r="U292" s="234"/>
      <c r="V292" s="234"/>
      <c r="W292" s="234"/>
      <c r="X292" s="234"/>
      <c r="Y292" s="234"/>
      <c r="Z292" s="234"/>
      <c r="AA292" s="234"/>
      <c r="AB292" s="234"/>
      <c r="AC292" s="234"/>
      <c r="AD292" s="234"/>
      <c r="AE292" s="234"/>
      <c r="AF292" s="234"/>
    </row>
    <row r="293" spans="1:32" ht="25.35" customHeight="1">
      <c r="A293" s="236"/>
      <c r="D293" s="234"/>
      <c r="E293" s="234"/>
      <c r="F293" s="234"/>
      <c r="G293" s="234"/>
      <c r="H293" s="234"/>
      <c r="I293" s="234"/>
      <c r="J293" s="234"/>
      <c r="K293" s="234"/>
      <c r="L293" s="234"/>
      <c r="M293" s="234"/>
      <c r="N293" s="234"/>
      <c r="O293" s="234"/>
      <c r="P293" s="234"/>
      <c r="Q293" s="234"/>
      <c r="R293" s="234"/>
      <c r="S293" s="234"/>
      <c r="T293" s="234"/>
      <c r="U293" s="234"/>
      <c r="V293" s="234"/>
      <c r="W293" s="234"/>
      <c r="X293" s="234"/>
      <c r="Y293" s="234"/>
      <c r="Z293" s="234"/>
      <c r="AA293" s="234"/>
      <c r="AB293" s="234"/>
      <c r="AC293" s="234"/>
      <c r="AD293" s="234"/>
      <c r="AE293" s="234"/>
      <c r="AF293" s="234"/>
    </row>
    <row r="294" spans="1:32" ht="25.35" customHeight="1">
      <c r="A294" s="236"/>
      <c r="D294" s="234"/>
      <c r="E294" s="234"/>
      <c r="F294" s="234"/>
      <c r="G294" s="234"/>
      <c r="H294" s="234"/>
      <c r="I294" s="234"/>
      <c r="J294" s="234"/>
      <c r="K294" s="234"/>
      <c r="L294" s="234"/>
      <c r="M294" s="234"/>
      <c r="N294" s="234"/>
      <c r="O294" s="234"/>
      <c r="P294" s="234"/>
      <c r="Q294" s="234"/>
      <c r="R294" s="234"/>
      <c r="S294" s="234"/>
      <c r="T294" s="234"/>
      <c r="U294" s="234"/>
      <c r="V294" s="234"/>
      <c r="W294" s="234"/>
      <c r="X294" s="234"/>
      <c r="Y294" s="234"/>
      <c r="Z294" s="234"/>
      <c r="AA294" s="234"/>
      <c r="AB294" s="234"/>
      <c r="AC294" s="234"/>
      <c r="AD294" s="234"/>
      <c r="AE294" s="234"/>
      <c r="AF294" s="234"/>
    </row>
    <row r="295" spans="1:32" ht="25.35" customHeight="1">
      <c r="A295" s="236"/>
      <c r="D295" s="234"/>
      <c r="E295" s="234"/>
      <c r="F295" s="234"/>
      <c r="G295" s="234"/>
      <c r="H295" s="234"/>
      <c r="I295" s="234"/>
      <c r="J295" s="234"/>
      <c r="K295" s="234"/>
      <c r="L295" s="234"/>
      <c r="M295" s="234"/>
      <c r="N295" s="234"/>
      <c r="O295" s="234"/>
      <c r="P295" s="234"/>
      <c r="Q295" s="234"/>
      <c r="R295" s="234"/>
      <c r="S295" s="234"/>
      <c r="T295" s="234"/>
      <c r="U295" s="234"/>
      <c r="V295" s="234"/>
      <c r="W295" s="234"/>
      <c r="X295" s="234"/>
      <c r="Y295" s="234"/>
      <c r="Z295" s="234"/>
      <c r="AA295" s="234"/>
      <c r="AB295" s="234"/>
      <c r="AC295" s="234"/>
      <c r="AD295" s="234"/>
      <c r="AE295" s="234"/>
      <c r="AF295" s="234"/>
    </row>
    <row r="296" spans="1:32" ht="25.35" customHeight="1">
      <c r="A296" s="236"/>
      <c r="D296" s="234"/>
      <c r="E296" s="234"/>
      <c r="F296" s="234"/>
      <c r="G296" s="234"/>
      <c r="H296" s="234"/>
      <c r="I296" s="234"/>
      <c r="J296" s="234"/>
      <c r="K296" s="234"/>
      <c r="L296" s="234"/>
      <c r="M296" s="234"/>
      <c r="N296" s="234"/>
      <c r="O296" s="234"/>
      <c r="P296" s="234"/>
      <c r="Q296" s="234"/>
      <c r="R296" s="234"/>
      <c r="S296" s="234"/>
      <c r="T296" s="234"/>
      <c r="U296" s="234"/>
      <c r="V296" s="234"/>
      <c r="W296" s="234"/>
      <c r="X296" s="234"/>
      <c r="Y296" s="234"/>
      <c r="Z296" s="234"/>
      <c r="AA296" s="234"/>
      <c r="AB296" s="234"/>
      <c r="AC296" s="234"/>
      <c r="AD296" s="234"/>
      <c r="AE296" s="234"/>
      <c r="AF296" s="234"/>
    </row>
    <row r="297" spans="1:32" ht="25.35" customHeight="1">
      <c r="A297" s="236"/>
      <c r="D297" s="234"/>
      <c r="E297" s="234"/>
      <c r="F297" s="234"/>
      <c r="G297" s="234"/>
      <c r="H297" s="234"/>
      <c r="I297" s="234"/>
      <c r="J297" s="234"/>
      <c r="K297" s="234"/>
      <c r="L297" s="234"/>
      <c r="M297" s="234"/>
      <c r="N297" s="234"/>
      <c r="O297" s="234"/>
      <c r="P297" s="234"/>
      <c r="Q297" s="234"/>
      <c r="R297" s="234"/>
      <c r="S297" s="234"/>
      <c r="T297" s="234"/>
      <c r="U297" s="234"/>
      <c r="V297" s="234"/>
      <c r="W297" s="234"/>
      <c r="X297" s="234"/>
      <c r="Y297" s="234"/>
      <c r="Z297" s="234"/>
      <c r="AA297" s="234"/>
      <c r="AB297" s="234"/>
      <c r="AC297" s="234"/>
      <c r="AD297" s="234"/>
      <c r="AE297" s="234"/>
      <c r="AF297" s="234"/>
    </row>
    <row r="298" spans="1:32" ht="25.35" customHeight="1">
      <c r="A298" s="236"/>
      <c r="D298" s="234"/>
      <c r="E298" s="234"/>
      <c r="F298" s="234"/>
      <c r="G298" s="234"/>
      <c r="H298" s="234"/>
      <c r="I298" s="234"/>
      <c r="J298" s="234"/>
      <c r="K298" s="234"/>
      <c r="L298" s="234"/>
      <c r="M298" s="234"/>
      <c r="N298" s="234"/>
      <c r="O298" s="234"/>
      <c r="P298" s="234"/>
      <c r="Q298" s="234"/>
      <c r="R298" s="234"/>
      <c r="S298" s="234"/>
      <c r="T298" s="234"/>
      <c r="U298" s="234"/>
      <c r="V298" s="234"/>
      <c r="W298" s="234"/>
      <c r="X298" s="234"/>
      <c r="Y298" s="234"/>
      <c r="Z298" s="234"/>
      <c r="AA298" s="234"/>
      <c r="AB298" s="234"/>
      <c r="AC298" s="234"/>
      <c r="AD298" s="234"/>
      <c r="AE298" s="234"/>
      <c r="AF298" s="234"/>
    </row>
    <row r="299" spans="1:32" ht="25.35" customHeight="1">
      <c r="A299" s="236"/>
      <c r="D299" s="234"/>
      <c r="E299" s="234"/>
      <c r="F299" s="234"/>
      <c r="G299" s="234"/>
      <c r="H299" s="234"/>
      <c r="I299" s="234"/>
      <c r="J299" s="234"/>
      <c r="K299" s="234"/>
      <c r="L299" s="234"/>
      <c r="M299" s="234"/>
      <c r="N299" s="234"/>
      <c r="O299" s="234"/>
      <c r="P299" s="234"/>
      <c r="Q299" s="234"/>
      <c r="R299" s="234"/>
      <c r="S299" s="234"/>
      <c r="T299" s="234"/>
      <c r="U299" s="234"/>
      <c r="V299" s="234"/>
      <c r="W299" s="234"/>
      <c r="X299" s="234"/>
      <c r="Y299" s="234"/>
      <c r="Z299" s="234"/>
      <c r="AA299" s="234"/>
      <c r="AB299" s="234"/>
      <c r="AC299" s="234"/>
      <c r="AD299" s="234"/>
      <c r="AE299" s="234"/>
      <c r="AF299" s="234"/>
    </row>
    <row r="300" spans="1:32" ht="25.35" customHeight="1">
      <c r="A300" s="236"/>
      <c r="D300" s="234"/>
      <c r="E300" s="234"/>
      <c r="F300" s="234"/>
      <c r="G300" s="234"/>
      <c r="H300" s="234"/>
      <c r="I300" s="234"/>
      <c r="J300" s="234"/>
      <c r="K300" s="234"/>
      <c r="L300" s="234"/>
      <c r="M300" s="234"/>
      <c r="N300" s="234"/>
      <c r="O300" s="234"/>
      <c r="P300" s="234"/>
      <c r="Q300" s="234"/>
      <c r="R300" s="234"/>
      <c r="S300" s="234"/>
      <c r="T300" s="234"/>
      <c r="U300" s="234"/>
      <c r="V300" s="234"/>
      <c r="W300" s="234"/>
      <c r="X300" s="234"/>
      <c r="Y300" s="234"/>
      <c r="Z300" s="234"/>
      <c r="AA300" s="234"/>
      <c r="AB300" s="234"/>
      <c r="AC300" s="234"/>
      <c r="AD300" s="234"/>
      <c r="AE300" s="234"/>
      <c r="AF300" s="234"/>
    </row>
    <row r="301" spans="1:32" ht="25.35" customHeight="1">
      <c r="A301" s="236"/>
      <c r="D301" s="234"/>
      <c r="E301" s="234"/>
      <c r="F301" s="234"/>
      <c r="G301" s="234"/>
      <c r="H301" s="234"/>
      <c r="I301" s="234"/>
      <c r="J301" s="234"/>
      <c r="K301" s="234"/>
      <c r="L301" s="234"/>
      <c r="M301" s="234"/>
      <c r="N301" s="234"/>
      <c r="O301" s="234"/>
      <c r="P301" s="234"/>
      <c r="Q301" s="234"/>
      <c r="R301" s="234"/>
      <c r="S301" s="234"/>
      <c r="T301" s="234"/>
      <c r="U301" s="234"/>
      <c r="V301" s="234"/>
      <c r="W301" s="234"/>
      <c r="X301" s="234"/>
      <c r="Y301" s="234"/>
      <c r="Z301" s="234"/>
      <c r="AA301" s="234"/>
      <c r="AB301" s="234"/>
      <c r="AC301" s="234"/>
      <c r="AD301" s="234"/>
      <c r="AE301" s="234"/>
      <c r="AF301" s="234"/>
    </row>
    <row r="302" spans="1:32" ht="25.35" customHeight="1">
      <c r="A302" s="236"/>
      <c r="D302" s="234"/>
      <c r="E302" s="234"/>
      <c r="F302" s="234"/>
      <c r="G302" s="234"/>
      <c r="H302" s="234"/>
      <c r="I302" s="234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  <c r="Y302" s="234"/>
      <c r="Z302" s="234"/>
      <c r="AA302" s="234"/>
      <c r="AB302" s="234"/>
      <c r="AC302" s="234"/>
      <c r="AD302" s="234"/>
      <c r="AE302" s="234"/>
      <c r="AF302" s="234"/>
    </row>
    <row r="303" spans="1:32" ht="25.35" customHeight="1">
      <c r="A303" s="236"/>
      <c r="D303" s="234"/>
      <c r="E303" s="234"/>
      <c r="F303" s="234"/>
      <c r="G303" s="234"/>
      <c r="H303" s="234"/>
      <c r="I303" s="234"/>
      <c r="J303" s="234"/>
      <c r="K303" s="234"/>
      <c r="L303" s="234"/>
      <c r="M303" s="234"/>
      <c r="N303" s="234"/>
      <c r="O303" s="234"/>
      <c r="P303" s="234"/>
      <c r="Q303" s="234"/>
      <c r="R303" s="234"/>
      <c r="S303" s="234"/>
      <c r="T303" s="234"/>
      <c r="U303" s="234"/>
      <c r="V303" s="234"/>
      <c r="W303" s="234"/>
      <c r="X303" s="234"/>
      <c r="Y303" s="234"/>
      <c r="Z303" s="234"/>
      <c r="AA303" s="234"/>
      <c r="AB303" s="234"/>
      <c r="AC303" s="234"/>
      <c r="AD303" s="234"/>
      <c r="AE303" s="234"/>
      <c r="AF303" s="234"/>
    </row>
    <row r="304" spans="1:32" ht="25.35" customHeight="1">
      <c r="A304" s="236"/>
      <c r="D304" s="234"/>
      <c r="E304" s="234"/>
      <c r="F304" s="234"/>
      <c r="G304" s="234"/>
      <c r="H304" s="234"/>
      <c r="I304" s="234"/>
      <c r="J304" s="234"/>
      <c r="K304" s="234"/>
      <c r="L304" s="234"/>
      <c r="M304" s="234"/>
      <c r="N304" s="234"/>
      <c r="O304" s="234"/>
      <c r="P304" s="234"/>
      <c r="Q304" s="234"/>
      <c r="R304" s="234"/>
      <c r="S304" s="234"/>
      <c r="T304" s="234"/>
      <c r="U304" s="234"/>
      <c r="V304" s="234"/>
      <c r="W304" s="234"/>
      <c r="X304" s="234"/>
      <c r="Y304" s="234"/>
      <c r="Z304" s="234"/>
      <c r="AA304" s="234"/>
      <c r="AB304" s="234"/>
      <c r="AC304" s="234"/>
      <c r="AD304" s="234"/>
      <c r="AE304" s="234"/>
      <c r="AF304" s="234"/>
    </row>
    <row r="305" spans="1:32" ht="25.35" customHeight="1">
      <c r="A305" s="236"/>
      <c r="D305" s="234"/>
      <c r="E305" s="234"/>
      <c r="F305" s="234"/>
      <c r="G305" s="234"/>
      <c r="H305" s="234"/>
      <c r="I305" s="234"/>
      <c r="J305" s="234"/>
      <c r="K305" s="234"/>
      <c r="L305" s="234"/>
      <c r="M305" s="234"/>
      <c r="N305" s="234"/>
      <c r="O305" s="234"/>
      <c r="P305" s="234"/>
      <c r="Q305" s="234"/>
      <c r="R305" s="234"/>
      <c r="S305" s="234"/>
      <c r="T305" s="234"/>
      <c r="U305" s="234"/>
      <c r="V305" s="234"/>
      <c r="W305" s="234"/>
      <c r="X305" s="234"/>
      <c r="Y305" s="234"/>
      <c r="Z305" s="234"/>
      <c r="AA305" s="234"/>
      <c r="AB305" s="234"/>
      <c r="AC305" s="234"/>
      <c r="AD305" s="234"/>
      <c r="AE305" s="234"/>
      <c r="AF305" s="234"/>
    </row>
    <row r="306" spans="1:32" ht="25.35" customHeight="1">
      <c r="A306" s="236"/>
      <c r="D306" s="234"/>
      <c r="E306" s="234"/>
      <c r="F306" s="234"/>
      <c r="G306" s="234"/>
      <c r="H306" s="234"/>
      <c r="I306" s="234"/>
      <c r="J306" s="234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4"/>
      <c r="X306" s="234"/>
      <c r="Y306" s="234"/>
      <c r="Z306" s="234"/>
      <c r="AA306" s="234"/>
      <c r="AB306" s="234"/>
      <c r="AC306" s="234"/>
      <c r="AD306" s="234"/>
      <c r="AE306" s="234"/>
      <c r="AF306" s="234"/>
    </row>
    <row r="307" spans="1:32" ht="25.35" customHeight="1">
      <c r="A307" s="236"/>
      <c r="D307" s="234"/>
      <c r="E307" s="234"/>
      <c r="F307" s="234"/>
      <c r="G307" s="234"/>
      <c r="H307" s="234"/>
      <c r="I307" s="234"/>
      <c r="J307" s="234"/>
      <c r="K307" s="234"/>
      <c r="L307" s="234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4"/>
      <c r="X307" s="234"/>
      <c r="Y307" s="234"/>
      <c r="Z307" s="234"/>
      <c r="AA307" s="234"/>
      <c r="AB307" s="234"/>
      <c r="AC307" s="234"/>
      <c r="AD307" s="234"/>
      <c r="AE307" s="234"/>
      <c r="AF307" s="234"/>
    </row>
    <row r="308" spans="1:32" ht="25.35" customHeight="1">
      <c r="A308" s="236"/>
      <c r="D308" s="234"/>
      <c r="E308" s="234"/>
      <c r="F308" s="234"/>
      <c r="G308" s="234"/>
      <c r="H308" s="234"/>
      <c r="I308" s="234"/>
      <c r="J308" s="234"/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4"/>
      <c r="X308" s="234"/>
      <c r="Y308" s="234"/>
      <c r="Z308" s="234"/>
      <c r="AA308" s="234"/>
      <c r="AB308" s="234"/>
      <c r="AC308" s="234"/>
      <c r="AD308" s="234"/>
      <c r="AE308" s="234"/>
      <c r="AF308" s="234"/>
    </row>
    <row r="309" spans="1:32" ht="25.35" customHeight="1">
      <c r="A309" s="236"/>
      <c r="D309" s="234"/>
      <c r="E309" s="234"/>
      <c r="F309" s="234"/>
      <c r="G309" s="234"/>
      <c r="H309" s="234"/>
      <c r="I309" s="234"/>
      <c r="J309" s="234"/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4"/>
      <c r="X309" s="234"/>
      <c r="Y309" s="234"/>
      <c r="Z309" s="234"/>
      <c r="AA309" s="234"/>
      <c r="AB309" s="234"/>
      <c r="AC309" s="234"/>
      <c r="AD309" s="234"/>
      <c r="AE309" s="234"/>
      <c r="AF309" s="234"/>
    </row>
    <row r="310" spans="1:32" ht="25.35" customHeight="1">
      <c r="A310" s="236"/>
      <c r="D310" s="234"/>
      <c r="E310" s="234"/>
      <c r="F310" s="234"/>
      <c r="G310" s="234"/>
      <c r="H310" s="234"/>
      <c r="I310" s="234"/>
      <c r="J310" s="234"/>
      <c r="K310" s="234"/>
      <c r="L310" s="234"/>
      <c r="M310" s="234"/>
      <c r="N310" s="234"/>
      <c r="O310" s="234"/>
      <c r="P310" s="234"/>
      <c r="Q310" s="234"/>
      <c r="R310" s="234"/>
      <c r="S310" s="234"/>
      <c r="T310" s="234"/>
      <c r="U310" s="234"/>
      <c r="V310" s="234"/>
      <c r="W310" s="234"/>
      <c r="X310" s="234"/>
      <c r="Y310" s="234"/>
      <c r="Z310" s="234"/>
      <c r="AA310" s="234"/>
      <c r="AB310" s="234"/>
      <c r="AC310" s="234"/>
      <c r="AD310" s="234"/>
      <c r="AE310" s="234"/>
      <c r="AF310" s="234"/>
    </row>
    <row r="311" spans="1:32" ht="25.35" customHeight="1">
      <c r="A311" s="236"/>
      <c r="D311" s="234"/>
      <c r="E311" s="234"/>
      <c r="F311" s="234"/>
      <c r="G311" s="234"/>
      <c r="H311" s="234"/>
      <c r="I311" s="234"/>
      <c r="J311" s="234"/>
      <c r="K311" s="234"/>
      <c r="L311" s="234"/>
      <c r="M311" s="234"/>
      <c r="N311" s="234"/>
      <c r="O311" s="234"/>
      <c r="P311" s="234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  <c r="AA311" s="234"/>
      <c r="AB311" s="234"/>
      <c r="AC311" s="234"/>
      <c r="AD311" s="234"/>
      <c r="AE311" s="234"/>
      <c r="AF311" s="234"/>
    </row>
    <row r="312" spans="1:32" ht="25.35" customHeight="1">
      <c r="A312" s="236"/>
      <c r="D312" s="234"/>
      <c r="E312" s="234"/>
      <c r="F312" s="234"/>
      <c r="G312" s="234"/>
      <c r="H312" s="234"/>
      <c r="I312" s="234"/>
      <c r="J312" s="234"/>
      <c r="K312" s="234"/>
      <c r="L312" s="234"/>
      <c r="M312" s="234"/>
      <c r="N312" s="234"/>
      <c r="O312" s="234"/>
      <c r="P312" s="234"/>
      <c r="Q312" s="234"/>
      <c r="R312" s="234"/>
      <c r="S312" s="234"/>
      <c r="T312" s="234"/>
      <c r="U312" s="234"/>
      <c r="V312" s="234"/>
      <c r="W312" s="234"/>
      <c r="X312" s="234"/>
      <c r="Y312" s="234"/>
      <c r="Z312" s="234"/>
      <c r="AA312" s="234"/>
      <c r="AB312" s="234"/>
      <c r="AC312" s="234"/>
      <c r="AD312" s="234"/>
      <c r="AE312" s="234"/>
      <c r="AF312" s="234"/>
    </row>
    <row r="313" spans="1:32" ht="25.35" customHeight="1">
      <c r="A313" s="236"/>
      <c r="D313" s="234"/>
      <c r="E313" s="234"/>
      <c r="F313" s="234"/>
      <c r="G313" s="234"/>
      <c r="H313" s="234"/>
      <c r="I313" s="234"/>
      <c r="J313" s="234"/>
      <c r="K313" s="234"/>
      <c r="L313" s="234"/>
      <c r="M313" s="234"/>
      <c r="N313" s="234"/>
      <c r="O313" s="234"/>
      <c r="P313" s="234"/>
      <c r="Q313" s="234"/>
      <c r="R313" s="234"/>
      <c r="S313" s="234"/>
      <c r="T313" s="234"/>
      <c r="U313" s="234"/>
      <c r="V313" s="234"/>
      <c r="W313" s="234"/>
      <c r="X313" s="234"/>
      <c r="Y313" s="234"/>
      <c r="Z313" s="234"/>
      <c r="AA313" s="234"/>
      <c r="AB313" s="234"/>
      <c r="AC313" s="234"/>
      <c r="AD313" s="234"/>
      <c r="AE313" s="234"/>
      <c r="AF313" s="234"/>
    </row>
    <row r="314" spans="1:32" ht="25.35" customHeight="1">
      <c r="A314" s="236"/>
      <c r="D314" s="234"/>
      <c r="E314" s="234"/>
      <c r="F314" s="234"/>
      <c r="G314" s="234"/>
      <c r="H314" s="234"/>
      <c r="I314" s="234"/>
      <c r="J314" s="234"/>
      <c r="K314" s="234"/>
      <c r="L314" s="234"/>
      <c r="M314" s="234"/>
      <c r="N314" s="234"/>
      <c r="O314" s="234"/>
      <c r="P314" s="234"/>
      <c r="Q314" s="234"/>
      <c r="R314" s="234"/>
      <c r="S314" s="234"/>
      <c r="T314" s="234"/>
      <c r="U314" s="234"/>
      <c r="V314" s="234"/>
      <c r="W314" s="234"/>
      <c r="X314" s="234"/>
      <c r="Y314" s="234"/>
      <c r="Z314" s="234"/>
      <c r="AA314" s="234"/>
      <c r="AB314" s="234"/>
      <c r="AC314" s="234"/>
      <c r="AD314" s="234"/>
      <c r="AE314" s="234"/>
      <c r="AF314" s="234"/>
    </row>
    <row r="315" spans="1:32" ht="25.35" customHeight="1">
      <c r="A315" s="236"/>
      <c r="D315" s="234"/>
      <c r="E315" s="234"/>
      <c r="F315" s="234"/>
      <c r="G315" s="234"/>
      <c r="H315" s="234"/>
      <c r="I315" s="234"/>
      <c r="J315" s="234"/>
      <c r="K315" s="234"/>
      <c r="L315" s="234"/>
      <c r="M315" s="234"/>
      <c r="N315" s="234"/>
      <c r="O315" s="234"/>
      <c r="P315" s="234"/>
      <c r="Q315" s="234"/>
      <c r="R315" s="234"/>
      <c r="S315" s="234"/>
      <c r="T315" s="234"/>
      <c r="U315" s="234"/>
      <c r="V315" s="234"/>
      <c r="W315" s="234"/>
      <c r="X315" s="234"/>
      <c r="Y315" s="234"/>
      <c r="Z315" s="234"/>
      <c r="AA315" s="234"/>
      <c r="AB315" s="234"/>
      <c r="AC315" s="234"/>
      <c r="AD315" s="234"/>
      <c r="AE315" s="234"/>
      <c r="AF315" s="234"/>
    </row>
    <row r="316" spans="1:32" ht="25.35" customHeight="1">
      <c r="A316" s="236"/>
      <c r="D316" s="234"/>
      <c r="E316" s="234"/>
      <c r="F316" s="234"/>
      <c r="G316" s="234"/>
      <c r="H316" s="234"/>
      <c r="I316" s="234"/>
      <c r="J316" s="234"/>
      <c r="K316" s="234"/>
      <c r="L316" s="234"/>
      <c r="M316" s="234"/>
      <c r="N316" s="234"/>
      <c r="O316" s="234"/>
      <c r="P316" s="234"/>
      <c r="Q316" s="234"/>
      <c r="R316" s="234"/>
      <c r="S316" s="234"/>
      <c r="T316" s="234"/>
      <c r="U316" s="234"/>
      <c r="V316" s="234"/>
      <c r="W316" s="234"/>
      <c r="X316" s="234"/>
      <c r="Y316" s="234"/>
      <c r="Z316" s="234"/>
      <c r="AA316" s="234"/>
      <c r="AB316" s="234"/>
      <c r="AC316" s="234"/>
      <c r="AD316" s="234"/>
      <c r="AE316" s="234"/>
      <c r="AF316" s="234"/>
    </row>
    <row r="317" spans="1:32" ht="25.35" customHeight="1">
      <c r="A317" s="236"/>
      <c r="D317" s="234"/>
      <c r="E317" s="234"/>
      <c r="F317" s="234"/>
      <c r="G317" s="234"/>
      <c r="H317" s="234"/>
      <c r="I317" s="234"/>
      <c r="J317" s="234"/>
      <c r="K317" s="234"/>
      <c r="L317" s="234"/>
      <c r="M317" s="234"/>
      <c r="N317" s="234"/>
      <c r="O317" s="234"/>
      <c r="P317" s="234"/>
      <c r="Q317" s="234"/>
      <c r="R317" s="234"/>
      <c r="S317" s="234"/>
      <c r="T317" s="234"/>
      <c r="U317" s="234"/>
      <c r="V317" s="234"/>
      <c r="W317" s="234"/>
      <c r="X317" s="234"/>
      <c r="Y317" s="234"/>
      <c r="Z317" s="234"/>
      <c r="AA317" s="234"/>
      <c r="AB317" s="234"/>
      <c r="AC317" s="234"/>
      <c r="AD317" s="234"/>
      <c r="AE317" s="234"/>
      <c r="AF317" s="234"/>
    </row>
    <row r="318" spans="1:32" ht="25.35" customHeight="1">
      <c r="A318" s="236"/>
      <c r="D318" s="234"/>
      <c r="E318" s="234"/>
      <c r="F318" s="234"/>
      <c r="G318" s="234"/>
      <c r="H318" s="234"/>
      <c r="I318" s="234"/>
      <c r="J318" s="234"/>
      <c r="K318" s="234"/>
      <c r="L318" s="234"/>
      <c r="M318" s="234"/>
      <c r="N318" s="234"/>
      <c r="O318" s="234"/>
      <c r="P318" s="234"/>
      <c r="Q318" s="234"/>
      <c r="R318" s="234"/>
      <c r="S318" s="234"/>
      <c r="T318" s="234"/>
      <c r="U318" s="234"/>
      <c r="V318" s="234"/>
      <c r="W318" s="234"/>
      <c r="X318" s="234"/>
      <c r="Y318" s="234"/>
      <c r="Z318" s="234"/>
      <c r="AA318" s="234"/>
      <c r="AB318" s="234"/>
      <c r="AC318" s="234"/>
      <c r="AD318" s="234"/>
      <c r="AE318" s="234"/>
      <c r="AF318" s="234"/>
    </row>
    <row r="319" spans="1:32" ht="25.35" customHeight="1">
      <c r="A319" s="236"/>
      <c r="D319" s="234"/>
      <c r="E319" s="234"/>
      <c r="F319" s="234"/>
      <c r="G319" s="234"/>
      <c r="H319" s="234"/>
      <c r="I319" s="234"/>
      <c r="J319" s="234"/>
      <c r="K319" s="234"/>
      <c r="L319" s="234"/>
      <c r="M319" s="234"/>
      <c r="N319" s="234"/>
      <c r="O319" s="234"/>
      <c r="P319" s="234"/>
      <c r="Q319" s="234"/>
      <c r="R319" s="234"/>
      <c r="S319" s="234"/>
      <c r="T319" s="234"/>
      <c r="U319" s="234"/>
      <c r="V319" s="234"/>
      <c r="W319" s="234"/>
      <c r="X319" s="234"/>
      <c r="Y319" s="234"/>
      <c r="Z319" s="234"/>
      <c r="AA319" s="234"/>
      <c r="AB319" s="234"/>
      <c r="AC319" s="234"/>
      <c r="AD319" s="234"/>
      <c r="AE319" s="234"/>
      <c r="AF319" s="234"/>
    </row>
    <row r="320" spans="1:32" ht="25.35" customHeight="1">
      <c r="A320" s="236"/>
      <c r="D320" s="234"/>
      <c r="E320" s="234"/>
      <c r="F320" s="234"/>
      <c r="G320" s="234"/>
      <c r="H320" s="234"/>
      <c r="I320" s="234"/>
      <c r="J320" s="234"/>
      <c r="K320" s="234"/>
      <c r="L320" s="234"/>
      <c r="M320" s="234"/>
      <c r="N320" s="234"/>
      <c r="O320" s="234"/>
      <c r="P320" s="234"/>
      <c r="Q320" s="234"/>
      <c r="R320" s="234"/>
      <c r="S320" s="234"/>
      <c r="T320" s="234"/>
      <c r="U320" s="234"/>
      <c r="V320" s="234"/>
      <c r="W320" s="234"/>
      <c r="X320" s="234"/>
      <c r="Y320" s="234"/>
      <c r="Z320" s="234"/>
      <c r="AA320" s="234"/>
      <c r="AB320" s="234"/>
      <c r="AC320" s="234"/>
      <c r="AD320" s="234"/>
      <c r="AE320" s="234"/>
      <c r="AF320" s="234"/>
    </row>
    <row r="321" spans="1:32" ht="25.35" customHeight="1">
      <c r="A321" s="236"/>
      <c r="D321" s="234"/>
      <c r="E321" s="234"/>
      <c r="F321" s="234"/>
      <c r="G321" s="234"/>
      <c r="H321" s="234"/>
      <c r="I321" s="234"/>
      <c r="J321" s="234"/>
      <c r="K321" s="234"/>
      <c r="L321" s="234"/>
      <c r="M321" s="234"/>
      <c r="N321" s="234"/>
      <c r="O321" s="234"/>
      <c r="P321" s="234"/>
      <c r="Q321" s="234"/>
      <c r="R321" s="234"/>
      <c r="S321" s="234"/>
      <c r="T321" s="234"/>
      <c r="U321" s="234"/>
      <c r="V321" s="234"/>
      <c r="W321" s="234"/>
      <c r="X321" s="234"/>
      <c r="Y321" s="234"/>
      <c r="Z321" s="234"/>
      <c r="AA321" s="234"/>
      <c r="AB321" s="234"/>
      <c r="AC321" s="234"/>
      <c r="AD321" s="234"/>
      <c r="AE321" s="234"/>
      <c r="AF321" s="234"/>
    </row>
    <row r="322" spans="1:32" ht="25.35" customHeight="1">
      <c r="A322" s="236"/>
      <c r="D322" s="234"/>
      <c r="E322" s="234"/>
      <c r="F322" s="234"/>
      <c r="G322" s="234"/>
      <c r="H322" s="234"/>
      <c r="I322" s="234"/>
      <c r="J322" s="234"/>
      <c r="K322" s="234"/>
      <c r="L322" s="234"/>
      <c r="M322" s="234"/>
      <c r="N322" s="234"/>
      <c r="O322" s="234"/>
      <c r="P322" s="234"/>
      <c r="Q322" s="234"/>
      <c r="R322" s="234"/>
      <c r="S322" s="234"/>
      <c r="T322" s="234"/>
      <c r="U322" s="234"/>
      <c r="V322" s="234"/>
      <c r="W322" s="234"/>
      <c r="X322" s="234"/>
      <c r="Y322" s="234"/>
      <c r="Z322" s="234"/>
      <c r="AA322" s="234"/>
      <c r="AB322" s="234"/>
      <c r="AC322" s="234"/>
      <c r="AD322" s="234"/>
      <c r="AE322" s="234"/>
      <c r="AF322" s="234"/>
    </row>
    <row r="323" spans="1:32" ht="25.35" customHeight="1">
      <c r="A323" s="236"/>
      <c r="D323" s="234"/>
      <c r="E323" s="234"/>
      <c r="F323" s="234"/>
      <c r="G323" s="234"/>
      <c r="H323" s="234"/>
      <c r="I323" s="234"/>
      <c r="J323" s="234"/>
      <c r="K323" s="234"/>
      <c r="L323" s="234"/>
      <c r="M323" s="234"/>
      <c r="N323" s="234"/>
      <c r="O323" s="234"/>
      <c r="P323" s="234"/>
      <c r="Q323" s="234"/>
      <c r="R323" s="234"/>
      <c r="S323" s="234"/>
      <c r="T323" s="234"/>
      <c r="U323" s="234"/>
      <c r="V323" s="234"/>
      <c r="W323" s="234"/>
      <c r="X323" s="234"/>
      <c r="Y323" s="234"/>
      <c r="Z323" s="234"/>
      <c r="AA323" s="234"/>
      <c r="AB323" s="234"/>
      <c r="AC323" s="234"/>
      <c r="AD323" s="234"/>
      <c r="AE323" s="234"/>
      <c r="AF323" s="234"/>
    </row>
    <row r="324" spans="1:32" ht="25.35" customHeight="1">
      <c r="A324" s="236"/>
      <c r="D324" s="234"/>
      <c r="E324" s="234"/>
      <c r="F324" s="234"/>
      <c r="G324" s="234"/>
      <c r="H324" s="234"/>
      <c r="I324" s="234"/>
      <c r="J324" s="234"/>
      <c r="K324" s="234"/>
      <c r="L324" s="234"/>
      <c r="M324" s="234"/>
      <c r="N324" s="234"/>
      <c r="O324" s="234"/>
      <c r="P324" s="234"/>
      <c r="Q324" s="234"/>
      <c r="R324" s="234"/>
      <c r="S324" s="234"/>
      <c r="T324" s="234"/>
      <c r="U324" s="234"/>
      <c r="V324" s="234"/>
      <c r="W324" s="234"/>
      <c r="X324" s="234"/>
      <c r="Y324" s="234"/>
      <c r="Z324" s="234"/>
      <c r="AA324" s="234"/>
      <c r="AB324" s="234"/>
      <c r="AC324" s="234"/>
      <c r="AD324" s="234"/>
      <c r="AE324" s="234"/>
      <c r="AF324" s="234"/>
    </row>
    <row r="325" spans="1:32" ht="25.35" customHeight="1">
      <c r="A325" s="236"/>
      <c r="D325" s="234"/>
      <c r="E325" s="234"/>
      <c r="F325" s="234"/>
      <c r="G325" s="234"/>
      <c r="H325" s="234"/>
      <c r="I325" s="234"/>
      <c r="J325" s="234"/>
      <c r="K325" s="234"/>
      <c r="L325" s="234"/>
      <c r="M325" s="234"/>
      <c r="N325" s="234"/>
      <c r="O325" s="234"/>
      <c r="P325" s="234"/>
      <c r="Q325" s="234"/>
      <c r="R325" s="234"/>
      <c r="S325" s="234"/>
      <c r="T325" s="234"/>
      <c r="U325" s="234"/>
      <c r="V325" s="234"/>
      <c r="W325" s="234"/>
      <c r="X325" s="234"/>
      <c r="Y325" s="234"/>
      <c r="Z325" s="234"/>
      <c r="AA325" s="234"/>
      <c r="AB325" s="234"/>
      <c r="AC325" s="234"/>
      <c r="AD325" s="234"/>
      <c r="AE325" s="234"/>
      <c r="AF325" s="234"/>
    </row>
    <row r="326" spans="1:32" ht="25.35" customHeight="1">
      <c r="A326" s="236"/>
      <c r="D326" s="234"/>
      <c r="E326" s="234"/>
      <c r="F326" s="234"/>
      <c r="G326" s="234"/>
      <c r="H326" s="234"/>
      <c r="I326" s="234"/>
      <c r="J326" s="234"/>
      <c r="K326" s="234"/>
      <c r="L326" s="234"/>
      <c r="M326" s="234"/>
      <c r="N326" s="234"/>
      <c r="O326" s="234"/>
      <c r="P326" s="234"/>
      <c r="Q326" s="234"/>
      <c r="R326" s="234"/>
      <c r="S326" s="234"/>
      <c r="T326" s="234"/>
      <c r="U326" s="234"/>
      <c r="V326" s="234"/>
      <c r="W326" s="234"/>
      <c r="X326" s="234"/>
      <c r="Y326" s="234"/>
      <c r="Z326" s="234"/>
      <c r="AA326" s="234"/>
      <c r="AB326" s="234"/>
      <c r="AC326" s="234"/>
      <c r="AD326" s="234"/>
      <c r="AE326" s="234"/>
      <c r="AF326" s="234"/>
    </row>
    <row r="327" spans="1:32" ht="25.35" customHeight="1">
      <c r="A327" s="236"/>
      <c r="D327" s="234"/>
      <c r="E327" s="234"/>
      <c r="F327" s="234"/>
      <c r="G327" s="234"/>
      <c r="H327" s="234"/>
      <c r="I327" s="234"/>
      <c r="J327" s="234"/>
      <c r="K327" s="234"/>
      <c r="L327" s="234"/>
      <c r="M327" s="234"/>
      <c r="N327" s="234"/>
      <c r="O327" s="234"/>
      <c r="P327" s="234"/>
      <c r="Q327" s="234"/>
      <c r="R327" s="234"/>
      <c r="S327" s="234"/>
      <c r="T327" s="234"/>
      <c r="U327" s="234"/>
      <c r="V327" s="234"/>
      <c r="W327" s="234"/>
      <c r="X327" s="234"/>
      <c r="Y327" s="234"/>
      <c r="Z327" s="234"/>
      <c r="AA327" s="234"/>
      <c r="AB327" s="234"/>
      <c r="AC327" s="234"/>
      <c r="AD327" s="234"/>
      <c r="AE327" s="234"/>
      <c r="AF327" s="234"/>
    </row>
    <row r="328" spans="1:32" ht="25.35" customHeight="1">
      <c r="A328" s="236"/>
      <c r="D328" s="234"/>
      <c r="E328" s="234"/>
      <c r="F328" s="234"/>
      <c r="G328" s="234"/>
      <c r="H328" s="234"/>
      <c r="I328" s="234"/>
      <c r="J328" s="234"/>
      <c r="K328" s="234"/>
      <c r="L328" s="234"/>
      <c r="M328" s="234"/>
      <c r="N328" s="234"/>
      <c r="O328" s="234"/>
      <c r="P328" s="234"/>
      <c r="Q328" s="234"/>
      <c r="R328" s="234"/>
      <c r="S328" s="234"/>
      <c r="T328" s="234"/>
      <c r="U328" s="234"/>
      <c r="V328" s="234"/>
      <c r="W328" s="234"/>
      <c r="X328" s="234"/>
      <c r="Y328" s="234"/>
      <c r="Z328" s="234"/>
      <c r="AA328" s="234"/>
      <c r="AB328" s="234"/>
      <c r="AC328" s="234"/>
      <c r="AD328" s="234"/>
      <c r="AE328" s="234"/>
      <c r="AF328" s="234"/>
    </row>
    <row r="329" spans="1:32" ht="25.35" customHeight="1">
      <c r="A329" s="236"/>
      <c r="D329" s="234"/>
      <c r="E329" s="234"/>
      <c r="F329" s="234"/>
      <c r="G329" s="234"/>
      <c r="H329" s="234"/>
      <c r="I329" s="234"/>
      <c r="J329" s="234"/>
      <c r="K329" s="234"/>
      <c r="L329" s="234"/>
      <c r="M329" s="234"/>
      <c r="N329" s="234"/>
      <c r="O329" s="234"/>
      <c r="P329" s="234"/>
      <c r="Q329" s="234"/>
      <c r="R329" s="234"/>
      <c r="S329" s="234"/>
      <c r="T329" s="234"/>
      <c r="U329" s="234"/>
      <c r="V329" s="234"/>
      <c r="W329" s="234"/>
      <c r="X329" s="234"/>
      <c r="Y329" s="234"/>
      <c r="Z329" s="234"/>
      <c r="AA329" s="234"/>
      <c r="AB329" s="234"/>
      <c r="AC329" s="234"/>
      <c r="AD329" s="234"/>
      <c r="AE329" s="234"/>
      <c r="AF329" s="234"/>
    </row>
    <row r="330" spans="1:32" ht="25.35" customHeight="1">
      <c r="A330" s="236"/>
      <c r="D330" s="234"/>
      <c r="E330" s="234"/>
      <c r="F330" s="234"/>
      <c r="G330" s="234"/>
      <c r="H330" s="234"/>
      <c r="I330" s="234"/>
      <c r="J330" s="234"/>
      <c r="K330" s="234"/>
      <c r="L330" s="234"/>
      <c r="M330" s="234"/>
      <c r="N330" s="234"/>
      <c r="O330" s="234"/>
      <c r="P330" s="234"/>
      <c r="Q330" s="234"/>
      <c r="R330" s="234"/>
      <c r="S330" s="234"/>
      <c r="T330" s="234"/>
      <c r="U330" s="234"/>
      <c r="V330" s="234"/>
      <c r="W330" s="234"/>
      <c r="X330" s="234"/>
      <c r="Y330" s="234"/>
      <c r="Z330" s="234"/>
      <c r="AA330" s="234"/>
      <c r="AB330" s="234"/>
      <c r="AC330" s="234"/>
      <c r="AD330" s="234"/>
      <c r="AE330" s="234"/>
      <c r="AF330" s="234"/>
    </row>
    <row r="331" spans="1:32" ht="25.35" customHeight="1">
      <c r="A331" s="236"/>
      <c r="D331" s="234"/>
      <c r="E331" s="234"/>
      <c r="F331" s="234"/>
      <c r="G331" s="234"/>
      <c r="H331" s="234"/>
      <c r="I331" s="234"/>
      <c r="J331" s="234"/>
      <c r="K331" s="234"/>
      <c r="L331" s="234"/>
      <c r="M331" s="234"/>
      <c r="N331" s="234"/>
      <c r="O331" s="234"/>
      <c r="P331" s="234"/>
      <c r="Q331" s="234"/>
      <c r="R331" s="234"/>
      <c r="S331" s="234"/>
      <c r="T331" s="234"/>
      <c r="U331" s="234"/>
      <c r="V331" s="234"/>
      <c r="W331" s="234"/>
      <c r="X331" s="234"/>
      <c r="Y331" s="234"/>
      <c r="Z331" s="234"/>
      <c r="AA331" s="234"/>
      <c r="AB331" s="234"/>
      <c r="AC331" s="234"/>
      <c r="AD331" s="234"/>
      <c r="AE331" s="234"/>
      <c r="AF331" s="234"/>
    </row>
    <row r="332" spans="1:32" ht="25.35" customHeight="1">
      <c r="A332" s="236"/>
      <c r="D332" s="234"/>
      <c r="E332" s="234"/>
      <c r="F332" s="234"/>
      <c r="G332" s="234"/>
      <c r="H332" s="234"/>
      <c r="I332" s="234"/>
      <c r="J332" s="234"/>
      <c r="K332" s="234"/>
      <c r="L332" s="234"/>
      <c r="M332" s="234"/>
      <c r="N332" s="234"/>
      <c r="O332" s="234"/>
      <c r="P332" s="234"/>
      <c r="Q332" s="234"/>
      <c r="R332" s="234"/>
      <c r="S332" s="234"/>
      <c r="T332" s="234"/>
      <c r="U332" s="234"/>
      <c r="V332" s="234"/>
      <c r="W332" s="234"/>
      <c r="X332" s="234"/>
      <c r="Y332" s="234"/>
      <c r="Z332" s="234"/>
      <c r="AA332" s="234"/>
      <c r="AB332" s="234"/>
      <c r="AC332" s="234"/>
      <c r="AD332" s="234"/>
      <c r="AE332" s="234"/>
      <c r="AF332" s="234"/>
    </row>
    <row r="333" spans="1:32" ht="25.35" customHeight="1">
      <c r="A333" s="236"/>
      <c r="D333" s="234"/>
      <c r="E333" s="234"/>
      <c r="F333" s="234"/>
      <c r="G333" s="234"/>
      <c r="H333" s="234"/>
      <c r="I333" s="234"/>
      <c r="J333" s="234"/>
      <c r="K333" s="234"/>
      <c r="L333" s="234"/>
      <c r="M333" s="234"/>
      <c r="N333" s="234"/>
      <c r="O333" s="234"/>
      <c r="P333" s="234"/>
      <c r="Q333" s="234"/>
      <c r="R333" s="234"/>
      <c r="S333" s="234"/>
      <c r="T333" s="234"/>
      <c r="U333" s="234"/>
      <c r="V333" s="234"/>
      <c r="W333" s="234"/>
      <c r="X333" s="234"/>
      <c r="Y333" s="234"/>
      <c r="Z333" s="234"/>
      <c r="AA333" s="234"/>
      <c r="AB333" s="234"/>
      <c r="AC333" s="234"/>
      <c r="AD333" s="234"/>
      <c r="AE333" s="234"/>
      <c r="AF333" s="234"/>
    </row>
    <row r="334" spans="1:32" ht="25.35" customHeight="1">
      <c r="A334" s="236"/>
      <c r="D334" s="234"/>
      <c r="E334" s="234"/>
      <c r="F334" s="234"/>
      <c r="G334" s="234"/>
      <c r="H334" s="234"/>
      <c r="I334" s="234"/>
      <c r="J334" s="234"/>
      <c r="K334" s="234"/>
      <c r="L334" s="234"/>
      <c r="M334" s="234"/>
      <c r="N334" s="234"/>
      <c r="O334" s="234"/>
      <c r="P334" s="234"/>
      <c r="Q334" s="234"/>
      <c r="R334" s="234"/>
      <c r="S334" s="234"/>
      <c r="T334" s="234"/>
      <c r="U334" s="234"/>
      <c r="V334" s="234"/>
      <c r="W334" s="234"/>
      <c r="X334" s="234"/>
      <c r="Y334" s="234"/>
      <c r="Z334" s="234"/>
      <c r="AA334" s="234"/>
      <c r="AB334" s="234"/>
      <c r="AC334" s="234"/>
      <c r="AD334" s="234"/>
      <c r="AE334" s="234"/>
      <c r="AF334" s="234"/>
    </row>
    <row r="335" spans="1:32" ht="25.35" customHeight="1">
      <c r="A335" s="236"/>
      <c r="D335" s="234"/>
      <c r="E335" s="234"/>
      <c r="F335" s="234"/>
      <c r="G335" s="234"/>
      <c r="H335" s="234"/>
      <c r="I335" s="234"/>
      <c r="J335" s="234"/>
      <c r="K335" s="234"/>
      <c r="L335" s="234"/>
      <c r="M335" s="234"/>
      <c r="N335" s="234"/>
      <c r="O335" s="234"/>
      <c r="P335" s="234"/>
      <c r="Q335" s="234"/>
      <c r="R335" s="234"/>
      <c r="S335" s="234"/>
      <c r="T335" s="234"/>
      <c r="U335" s="234"/>
      <c r="V335" s="234"/>
      <c r="W335" s="234"/>
      <c r="X335" s="234"/>
      <c r="Y335" s="234"/>
      <c r="Z335" s="234"/>
      <c r="AA335" s="234"/>
      <c r="AB335" s="234"/>
      <c r="AC335" s="234"/>
      <c r="AD335" s="234"/>
      <c r="AE335" s="234"/>
      <c r="AF335" s="234"/>
    </row>
    <row r="336" spans="1:32" ht="25.35" customHeight="1">
      <c r="A336" s="236"/>
      <c r="D336" s="234"/>
      <c r="E336" s="234"/>
      <c r="F336" s="234"/>
      <c r="G336" s="234"/>
      <c r="H336" s="234"/>
      <c r="I336" s="234"/>
      <c r="J336" s="234"/>
      <c r="K336" s="234"/>
      <c r="L336" s="234"/>
      <c r="M336" s="234"/>
      <c r="N336" s="234"/>
      <c r="O336" s="234"/>
      <c r="P336" s="234"/>
      <c r="Q336" s="234"/>
      <c r="R336" s="234"/>
      <c r="S336" s="234"/>
      <c r="T336" s="234"/>
      <c r="U336" s="234"/>
      <c r="V336" s="234"/>
      <c r="W336" s="234"/>
      <c r="X336" s="234"/>
      <c r="Y336" s="234"/>
      <c r="Z336" s="234"/>
      <c r="AA336" s="234"/>
      <c r="AB336" s="234"/>
      <c r="AC336" s="234"/>
      <c r="AD336" s="234"/>
      <c r="AE336" s="234"/>
      <c r="AF336" s="234"/>
    </row>
    <row r="337" spans="1:32" ht="25.35" customHeight="1">
      <c r="A337" s="236"/>
      <c r="D337" s="234"/>
      <c r="E337" s="234"/>
      <c r="F337" s="234"/>
      <c r="G337" s="234"/>
      <c r="H337" s="234"/>
      <c r="I337" s="234"/>
      <c r="J337" s="234"/>
      <c r="K337" s="234"/>
      <c r="L337" s="234"/>
      <c r="M337" s="234"/>
      <c r="N337" s="234"/>
      <c r="O337" s="234"/>
      <c r="P337" s="234"/>
      <c r="Q337" s="234"/>
      <c r="R337" s="234"/>
      <c r="S337" s="234"/>
      <c r="T337" s="234"/>
      <c r="U337" s="234"/>
      <c r="V337" s="234"/>
      <c r="W337" s="234"/>
      <c r="X337" s="234"/>
      <c r="Y337" s="234"/>
      <c r="Z337" s="234"/>
      <c r="AA337" s="234"/>
      <c r="AB337" s="234"/>
      <c r="AC337" s="234"/>
      <c r="AD337" s="234"/>
      <c r="AE337" s="234"/>
      <c r="AF337" s="234"/>
    </row>
    <row r="338" spans="1:32" ht="25.35" customHeight="1">
      <c r="A338" s="236"/>
      <c r="D338" s="234"/>
      <c r="E338" s="234"/>
      <c r="F338" s="234"/>
      <c r="G338" s="234"/>
      <c r="H338" s="234"/>
      <c r="I338" s="234"/>
      <c r="J338" s="234"/>
      <c r="K338" s="234"/>
      <c r="L338" s="234"/>
      <c r="M338" s="234"/>
      <c r="N338" s="234"/>
      <c r="O338" s="234"/>
      <c r="P338" s="234"/>
      <c r="Q338" s="234"/>
      <c r="R338" s="234"/>
      <c r="S338" s="234"/>
      <c r="T338" s="234"/>
      <c r="U338" s="234"/>
      <c r="V338" s="234"/>
      <c r="W338" s="234"/>
      <c r="X338" s="234"/>
      <c r="Y338" s="234"/>
      <c r="Z338" s="234"/>
      <c r="AA338" s="234"/>
      <c r="AB338" s="234"/>
      <c r="AC338" s="234"/>
      <c r="AD338" s="234"/>
      <c r="AE338" s="234"/>
      <c r="AF338" s="234"/>
    </row>
    <row r="339" spans="1:32" ht="25.35" customHeight="1">
      <c r="A339" s="236"/>
      <c r="D339" s="234"/>
      <c r="E339" s="234"/>
      <c r="F339" s="234"/>
      <c r="G339" s="234"/>
      <c r="H339" s="234"/>
      <c r="I339" s="234"/>
      <c r="J339" s="234"/>
      <c r="K339" s="234"/>
      <c r="L339" s="234"/>
      <c r="M339" s="234"/>
      <c r="N339" s="234"/>
      <c r="O339" s="234"/>
      <c r="P339" s="234"/>
      <c r="Q339" s="234"/>
      <c r="R339" s="234"/>
      <c r="S339" s="234"/>
      <c r="T339" s="234"/>
      <c r="U339" s="234"/>
      <c r="V339" s="234"/>
      <c r="W339" s="234"/>
      <c r="X339" s="234"/>
      <c r="Y339" s="234"/>
      <c r="Z339" s="234"/>
      <c r="AA339" s="234"/>
      <c r="AB339" s="234"/>
      <c r="AC339" s="234"/>
      <c r="AD339" s="234"/>
      <c r="AE339" s="234"/>
      <c r="AF339" s="234"/>
    </row>
    <row r="340" spans="1:32" ht="25.35" customHeight="1">
      <c r="A340" s="236"/>
      <c r="D340" s="234"/>
      <c r="E340" s="234"/>
      <c r="F340" s="234"/>
      <c r="G340" s="234"/>
      <c r="H340" s="234"/>
      <c r="I340" s="234"/>
      <c r="J340" s="234"/>
      <c r="K340" s="234"/>
      <c r="L340" s="234"/>
      <c r="M340" s="234"/>
      <c r="N340" s="234"/>
      <c r="O340" s="234"/>
      <c r="P340" s="234"/>
      <c r="Q340" s="234"/>
      <c r="R340" s="234"/>
      <c r="S340" s="234"/>
      <c r="T340" s="234"/>
      <c r="U340" s="234"/>
      <c r="V340" s="234"/>
      <c r="W340" s="234"/>
      <c r="X340" s="234"/>
      <c r="Y340" s="234"/>
      <c r="Z340" s="234"/>
      <c r="AA340" s="234"/>
      <c r="AB340" s="234"/>
      <c r="AC340" s="234"/>
      <c r="AD340" s="234"/>
      <c r="AE340" s="234"/>
      <c r="AF340" s="234"/>
    </row>
    <row r="341" spans="1:32" ht="25.35" customHeight="1">
      <c r="A341" s="236"/>
      <c r="D341" s="234"/>
      <c r="E341" s="234"/>
      <c r="F341" s="234"/>
      <c r="G341" s="234"/>
      <c r="H341" s="234"/>
      <c r="I341" s="234"/>
      <c r="J341" s="234"/>
      <c r="K341" s="234"/>
      <c r="L341" s="234"/>
      <c r="M341" s="234"/>
      <c r="N341" s="234"/>
      <c r="O341" s="234"/>
      <c r="P341" s="234"/>
      <c r="Q341" s="234"/>
      <c r="R341" s="234"/>
      <c r="S341" s="234"/>
      <c r="T341" s="234"/>
      <c r="U341" s="234"/>
      <c r="V341" s="234"/>
      <c r="W341" s="234"/>
      <c r="X341" s="234"/>
      <c r="Y341" s="234"/>
      <c r="Z341" s="234"/>
      <c r="AA341" s="234"/>
      <c r="AB341" s="234"/>
      <c r="AC341" s="234"/>
      <c r="AD341" s="234"/>
      <c r="AE341" s="234"/>
      <c r="AF341" s="234"/>
    </row>
    <row r="342" spans="1:32" ht="25.35" customHeight="1">
      <c r="A342" s="236"/>
      <c r="D342" s="234"/>
      <c r="E342" s="234"/>
      <c r="F342" s="234"/>
      <c r="G342" s="234"/>
      <c r="H342" s="234"/>
      <c r="I342" s="234"/>
      <c r="J342" s="234"/>
      <c r="K342" s="234"/>
      <c r="L342" s="234"/>
      <c r="M342" s="234"/>
      <c r="N342" s="234"/>
      <c r="O342" s="234"/>
      <c r="P342" s="234"/>
      <c r="Q342" s="234"/>
      <c r="R342" s="234"/>
      <c r="S342" s="234"/>
      <c r="T342" s="234"/>
      <c r="U342" s="234"/>
      <c r="V342" s="234"/>
      <c r="W342" s="234"/>
      <c r="X342" s="234"/>
      <c r="Y342" s="234"/>
      <c r="Z342" s="234"/>
      <c r="AA342" s="234"/>
      <c r="AB342" s="234"/>
      <c r="AC342" s="234"/>
      <c r="AD342" s="234"/>
      <c r="AE342" s="234"/>
      <c r="AF342" s="234"/>
    </row>
    <row r="343" spans="1:32" ht="25.35" customHeight="1">
      <c r="A343" s="236"/>
      <c r="D343" s="234"/>
      <c r="E343" s="234"/>
      <c r="F343" s="234"/>
      <c r="G343" s="234"/>
      <c r="H343" s="234"/>
      <c r="I343" s="234"/>
      <c r="J343" s="234"/>
      <c r="K343" s="234"/>
      <c r="L343" s="234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</row>
    <row r="344" spans="1:32" ht="25.35" customHeight="1">
      <c r="A344" s="236"/>
      <c r="D344" s="234"/>
      <c r="E344" s="234"/>
      <c r="F344" s="234"/>
      <c r="G344" s="234"/>
      <c r="H344" s="234"/>
      <c r="I344" s="234"/>
      <c r="J344" s="234"/>
      <c r="K344" s="234"/>
      <c r="L344" s="234"/>
      <c r="M344" s="234"/>
      <c r="N344" s="234"/>
      <c r="O344" s="234"/>
      <c r="P344" s="234"/>
      <c r="Q344" s="234"/>
      <c r="R344" s="234"/>
      <c r="S344" s="234"/>
      <c r="T344" s="234"/>
      <c r="U344" s="234"/>
      <c r="V344" s="234"/>
      <c r="W344" s="234"/>
      <c r="X344" s="234"/>
      <c r="Y344" s="234"/>
      <c r="Z344" s="234"/>
      <c r="AA344" s="234"/>
      <c r="AB344" s="234"/>
      <c r="AC344" s="234"/>
      <c r="AD344" s="234"/>
      <c r="AE344" s="234"/>
      <c r="AF344" s="234"/>
    </row>
    <row r="345" spans="1:32" ht="25.35" customHeight="1">
      <c r="A345" s="236"/>
      <c r="D345" s="234"/>
      <c r="E345" s="234"/>
      <c r="F345" s="234"/>
      <c r="G345" s="234"/>
      <c r="H345" s="234"/>
      <c r="I345" s="234"/>
      <c r="J345" s="234"/>
      <c r="K345" s="234"/>
      <c r="L345" s="234"/>
      <c r="M345" s="234"/>
      <c r="N345" s="234"/>
      <c r="O345" s="234"/>
      <c r="P345" s="234"/>
      <c r="Q345" s="234"/>
      <c r="R345" s="234"/>
      <c r="S345" s="234"/>
      <c r="T345" s="234"/>
      <c r="U345" s="234"/>
      <c r="V345" s="234"/>
      <c r="W345" s="234"/>
      <c r="X345" s="234"/>
      <c r="Y345" s="234"/>
      <c r="Z345" s="234"/>
      <c r="AA345" s="234"/>
      <c r="AB345" s="234"/>
      <c r="AC345" s="234"/>
      <c r="AD345" s="234"/>
      <c r="AE345" s="234"/>
      <c r="AF345" s="234"/>
    </row>
    <row r="346" spans="1:32" ht="25.35" customHeight="1">
      <c r="A346" s="236"/>
      <c r="D346" s="234"/>
      <c r="E346" s="234"/>
      <c r="F346" s="234"/>
      <c r="G346" s="234"/>
      <c r="H346" s="234"/>
      <c r="I346" s="234"/>
      <c r="J346" s="234"/>
      <c r="K346" s="234"/>
      <c r="L346" s="234"/>
      <c r="M346" s="234"/>
      <c r="N346" s="234"/>
      <c r="O346" s="234"/>
      <c r="P346" s="234"/>
      <c r="Q346" s="234"/>
      <c r="R346" s="234"/>
      <c r="S346" s="234"/>
      <c r="T346" s="234"/>
      <c r="U346" s="234"/>
      <c r="V346" s="234"/>
      <c r="W346" s="234"/>
      <c r="X346" s="234"/>
      <c r="Y346" s="234"/>
      <c r="Z346" s="234"/>
      <c r="AA346" s="234"/>
      <c r="AB346" s="234"/>
      <c r="AC346" s="234"/>
      <c r="AD346" s="234"/>
      <c r="AE346" s="234"/>
      <c r="AF346" s="234"/>
    </row>
    <row r="347" spans="1:32" ht="25.35" customHeight="1">
      <c r="A347" s="236"/>
      <c r="D347" s="234"/>
      <c r="E347" s="234"/>
      <c r="F347" s="234"/>
      <c r="G347" s="234"/>
      <c r="H347" s="234"/>
      <c r="I347" s="234"/>
      <c r="J347" s="234"/>
      <c r="K347" s="234"/>
      <c r="L347" s="234"/>
      <c r="M347" s="234"/>
      <c r="N347" s="234"/>
      <c r="O347" s="234"/>
      <c r="P347" s="234"/>
      <c r="Q347" s="234"/>
      <c r="R347" s="234"/>
      <c r="S347" s="234"/>
      <c r="T347" s="234"/>
      <c r="U347" s="234"/>
      <c r="V347" s="234"/>
      <c r="W347" s="234"/>
      <c r="X347" s="234"/>
      <c r="Y347" s="234"/>
      <c r="Z347" s="234"/>
      <c r="AA347" s="234"/>
      <c r="AB347" s="234"/>
      <c r="AC347" s="234"/>
      <c r="AD347" s="234"/>
      <c r="AE347" s="234"/>
      <c r="AF347" s="234"/>
    </row>
    <row r="348" spans="1:32" ht="25.35" customHeight="1">
      <c r="A348" s="236"/>
      <c r="D348" s="234"/>
      <c r="E348" s="234"/>
      <c r="F348" s="234"/>
      <c r="G348" s="234"/>
      <c r="H348" s="234"/>
      <c r="I348" s="234"/>
      <c r="J348" s="234"/>
      <c r="K348" s="234"/>
      <c r="L348" s="234"/>
      <c r="M348" s="234"/>
      <c r="N348" s="234"/>
      <c r="O348" s="234"/>
      <c r="P348" s="234"/>
      <c r="Q348" s="234"/>
      <c r="R348" s="234"/>
      <c r="S348" s="234"/>
      <c r="T348" s="234"/>
      <c r="U348" s="234"/>
      <c r="V348" s="234"/>
      <c r="W348" s="234"/>
      <c r="X348" s="234"/>
      <c r="Y348" s="234"/>
      <c r="Z348" s="234"/>
      <c r="AA348" s="234"/>
      <c r="AB348" s="234"/>
      <c r="AC348" s="234"/>
      <c r="AD348" s="234"/>
      <c r="AE348" s="234"/>
      <c r="AF348" s="234"/>
    </row>
    <row r="349" spans="1:32" ht="25.35" customHeight="1">
      <c r="A349" s="236"/>
      <c r="D349" s="234"/>
      <c r="E349" s="234"/>
      <c r="F349" s="234"/>
      <c r="G349" s="234"/>
      <c r="H349" s="234"/>
      <c r="I349" s="234"/>
      <c r="J349" s="234"/>
      <c r="K349" s="234"/>
      <c r="L349" s="234"/>
      <c r="M349" s="234"/>
      <c r="N349" s="234"/>
      <c r="O349" s="234"/>
      <c r="P349" s="234"/>
      <c r="Q349" s="234"/>
      <c r="R349" s="234"/>
      <c r="S349" s="234"/>
      <c r="T349" s="234"/>
      <c r="U349" s="234"/>
      <c r="V349" s="234"/>
      <c r="W349" s="234"/>
      <c r="X349" s="234"/>
      <c r="Y349" s="234"/>
      <c r="Z349" s="234"/>
      <c r="AA349" s="234"/>
      <c r="AB349" s="234"/>
      <c r="AC349" s="234"/>
      <c r="AD349" s="234"/>
      <c r="AE349" s="234"/>
      <c r="AF349" s="234"/>
    </row>
    <row r="350" spans="1:32" ht="25.35" customHeight="1">
      <c r="A350" s="236"/>
      <c r="D350" s="234"/>
      <c r="E350" s="234"/>
      <c r="F350" s="234"/>
      <c r="G350" s="234"/>
      <c r="H350" s="234"/>
      <c r="I350" s="234"/>
      <c r="J350" s="234"/>
      <c r="K350" s="234"/>
      <c r="L350" s="234"/>
      <c r="M350" s="234"/>
      <c r="N350" s="234"/>
      <c r="O350" s="234"/>
      <c r="P350" s="234"/>
      <c r="Q350" s="234"/>
      <c r="R350" s="234"/>
      <c r="S350" s="234"/>
      <c r="T350" s="234"/>
      <c r="U350" s="234"/>
      <c r="V350" s="234"/>
      <c r="W350" s="234"/>
      <c r="X350" s="234"/>
      <c r="Y350" s="234"/>
      <c r="Z350" s="234"/>
      <c r="AA350" s="234"/>
      <c r="AB350" s="234"/>
      <c r="AC350" s="234"/>
      <c r="AD350" s="234"/>
      <c r="AE350" s="234"/>
      <c r="AF350" s="234"/>
    </row>
    <row r="351" spans="1:32" ht="25.35" customHeight="1">
      <c r="A351" s="236"/>
      <c r="D351" s="234"/>
      <c r="E351" s="234"/>
      <c r="F351" s="234"/>
      <c r="G351" s="234"/>
      <c r="H351" s="234"/>
      <c r="I351" s="234"/>
      <c r="J351" s="234"/>
      <c r="K351" s="234"/>
      <c r="L351" s="234"/>
      <c r="M351" s="234"/>
      <c r="N351" s="234"/>
      <c r="O351" s="234"/>
      <c r="P351" s="234"/>
      <c r="Q351" s="234"/>
      <c r="R351" s="234"/>
      <c r="S351" s="234"/>
      <c r="T351" s="234"/>
      <c r="U351" s="234"/>
      <c r="V351" s="234"/>
      <c r="W351" s="234"/>
      <c r="X351" s="234"/>
      <c r="Y351" s="234"/>
      <c r="Z351" s="234"/>
      <c r="AA351" s="234"/>
      <c r="AB351" s="234"/>
      <c r="AC351" s="234"/>
      <c r="AD351" s="234"/>
      <c r="AE351" s="234"/>
      <c r="AF351" s="234"/>
    </row>
    <row r="352" spans="1:32" ht="25.35" customHeight="1">
      <c r="A352" s="236"/>
      <c r="D352" s="234"/>
      <c r="E352" s="234"/>
      <c r="F352" s="234"/>
      <c r="G352" s="234"/>
      <c r="H352" s="234"/>
      <c r="I352" s="234"/>
      <c r="J352" s="234"/>
      <c r="K352" s="234"/>
      <c r="L352" s="234"/>
      <c r="M352" s="234"/>
      <c r="N352" s="234"/>
      <c r="O352" s="234"/>
      <c r="P352" s="234"/>
      <c r="Q352" s="234"/>
      <c r="R352" s="234"/>
      <c r="S352" s="234"/>
      <c r="T352" s="234"/>
      <c r="U352" s="234"/>
      <c r="V352" s="234"/>
      <c r="W352" s="234"/>
      <c r="X352" s="234"/>
      <c r="Y352" s="234"/>
      <c r="Z352" s="234"/>
      <c r="AA352" s="234"/>
      <c r="AB352" s="234"/>
      <c r="AC352" s="234"/>
      <c r="AD352" s="234"/>
      <c r="AE352" s="234"/>
      <c r="AF352" s="234"/>
    </row>
    <row r="353" spans="1:32" ht="25.35" customHeight="1">
      <c r="A353" s="236"/>
      <c r="D353" s="234"/>
      <c r="E353" s="234"/>
      <c r="F353" s="234"/>
      <c r="G353" s="234"/>
      <c r="H353" s="234"/>
      <c r="I353" s="234"/>
      <c r="J353" s="234"/>
      <c r="K353" s="234"/>
      <c r="L353" s="234"/>
      <c r="M353" s="234"/>
      <c r="N353" s="234"/>
      <c r="O353" s="234"/>
      <c r="P353" s="234"/>
      <c r="Q353" s="234"/>
      <c r="R353" s="234"/>
      <c r="S353" s="234"/>
      <c r="T353" s="234"/>
      <c r="U353" s="234"/>
      <c r="V353" s="234"/>
      <c r="W353" s="234"/>
      <c r="X353" s="234"/>
      <c r="Y353" s="234"/>
      <c r="Z353" s="234"/>
      <c r="AA353" s="234"/>
      <c r="AB353" s="234"/>
      <c r="AC353" s="234"/>
      <c r="AD353" s="234"/>
      <c r="AE353" s="234"/>
      <c r="AF353" s="234"/>
    </row>
    <row r="354" spans="1:32" ht="25.35" customHeight="1">
      <c r="A354" s="236"/>
      <c r="D354" s="234"/>
      <c r="E354" s="234"/>
      <c r="F354" s="234"/>
      <c r="G354" s="234"/>
      <c r="H354" s="234"/>
      <c r="I354" s="234"/>
      <c r="J354" s="234"/>
      <c r="K354" s="234"/>
      <c r="L354" s="234"/>
      <c r="M354" s="234"/>
      <c r="N354" s="234"/>
      <c r="O354" s="234"/>
      <c r="P354" s="234"/>
      <c r="Q354" s="234"/>
      <c r="R354" s="234"/>
      <c r="S354" s="234"/>
      <c r="T354" s="234"/>
      <c r="U354" s="234"/>
      <c r="V354" s="234"/>
      <c r="W354" s="234"/>
      <c r="X354" s="234"/>
      <c r="Y354" s="234"/>
      <c r="Z354" s="234"/>
      <c r="AA354" s="234"/>
      <c r="AB354" s="234"/>
      <c r="AC354" s="234"/>
      <c r="AD354" s="234"/>
      <c r="AE354" s="234"/>
      <c r="AF354" s="234"/>
    </row>
    <row r="355" spans="1:32" ht="25.35" customHeight="1">
      <c r="A355" s="236"/>
      <c r="D355" s="234"/>
      <c r="E355" s="234"/>
      <c r="F355" s="234"/>
      <c r="G355" s="234"/>
      <c r="H355" s="234"/>
      <c r="I355" s="234"/>
      <c r="J355" s="234"/>
      <c r="K355" s="234"/>
      <c r="L355" s="234"/>
      <c r="M355" s="234"/>
      <c r="N355" s="234"/>
      <c r="O355" s="234"/>
      <c r="P355" s="234"/>
      <c r="Q355" s="234"/>
      <c r="R355" s="234"/>
      <c r="S355" s="234"/>
      <c r="T355" s="234"/>
      <c r="U355" s="234"/>
      <c r="V355" s="234"/>
      <c r="W355" s="234"/>
      <c r="X355" s="234"/>
      <c r="Y355" s="234"/>
      <c r="Z355" s="234"/>
      <c r="AA355" s="234"/>
      <c r="AB355" s="234"/>
      <c r="AC355" s="234"/>
      <c r="AD355" s="234"/>
      <c r="AE355" s="234"/>
      <c r="AF355" s="234"/>
    </row>
    <row r="356" spans="1:32" ht="25.35" customHeight="1">
      <c r="A356" s="236"/>
      <c r="D356" s="234"/>
      <c r="E356" s="234"/>
      <c r="F356" s="234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  <c r="Y356" s="234"/>
      <c r="Z356" s="234"/>
      <c r="AA356" s="234"/>
      <c r="AB356" s="234"/>
      <c r="AC356" s="234"/>
      <c r="AD356" s="234"/>
      <c r="AE356" s="234"/>
      <c r="AF356" s="234"/>
    </row>
    <row r="357" spans="1:32" ht="25.35" customHeight="1">
      <c r="A357" s="236"/>
      <c r="D357" s="234"/>
      <c r="E357" s="234"/>
      <c r="F357" s="234"/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  <c r="X357" s="234"/>
      <c r="Y357" s="234"/>
      <c r="Z357" s="234"/>
      <c r="AA357" s="234"/>
      <c r="AB357" s="234"/>
      <c r="AC357" s="234"/>
      <c r="AD357" s="234"/>
      <c r="AE357" s="234"/>
      <c r="AF357" s="234"/>
    </row>
    <row r="358" spans="1:32" ht="25.35" customHeight="1">
      <c r="A358" s="236"/>
      <c r="D358" s="234"/>
      <c r="E358" s="234"/>
      <c r="F358" s="234"/>
      <c r="G358" s="234"/>
      <c r="H358" s="234"/>
      <c r="I358" s="234"/>
      <c r="J358" s="234"/>
      <c r="K358" s="234"/>
      <c r="L358" s="234"/>
      <c r="M358" s="234"/>
      <c r="N358" s="234"/>
      <c r="O358" s="234"/>
      <c r="P358" s="234"/>
      <c r="Q358" s="234"/>
      <c r="R358" s="234"/>
      <c r="S358" s="234"/>
      <c r="T358" s="234"/>
      <c r="U358" s="234"/>
      <c r="V358" s="234"/>
      <c r="W358" s="234"/>
      <c r="X358" s="234"/>
      <c r="Y358" s="234"/>
      <c r="Z358" s="234"/>
      <c r="AA358" s="234"/>
      <c r="AB358" s="234"/>
      <c r="AC358" s="234"/>
      <c r="AD358" s="234"/>
      <c r="AE358" s="234"/>
      <c r="AF358" s="234"/>
    </row>
    <row r="359" spans="1:32" ht="25.35" customHeight="1">
      <c r="A359" s="236"/>
      <c r="D359" s="234"/>
      <c r="E359" s="234"/>
      <c r="F359" s="234"/>
      <c r="G359" s="234"/>
      <c r="H359" s="234"/>
      <c r="I359" s="234"/>
      <c r="J359" s="234"/>
      <c r="K359" s="234"/>
      <c r="L359" s="234"/>
      <c r="M359" s="234"/>
      <c r="N359" s="234"/>
      <c r="O359" s="234"/>
      <c r="P359" s="234"/>
      <c r="Q359" s="234"/>
      <c r="R359" s="234"/>
      <c r="S359" s="234"/>
      <c r="T359" s="234"/>
      <c r="U359" s="234"/>
      <c r="V359" s="234"/>
      <c r="W359" s="234"/>
      <c r="X359" s="234"/>
      <c r="Y359" s="234"/>
      <c r="Z359" s="234"/>
      <c r="AA359" s="234"/>
      <c r="AB359" s="234"/>
      <c r="AC359" s="234"/>
      <c r="AD359" s="234"/>
      <c r="AE359" s="234"/>
      <c r="AF359" s="234"/>
    </row>
    <row r="360" spans="1:32" ht="25.35" customHeight="1">
      <c r="A360" s="236"/>
      <c r="D360" s="234"/>
      <c r="E360" s="234"/>
      <c r="F360" s="234"/>
      <c r="G360" s="234"/>
      <c r="H360" s="234"/>
      <c r="I360" s="234"/>
      <c r="J360" s="234"/>
      <c r="K360" s="234"/>
      <c r="L360" s="234"/>
      <c r="M360" s="234"/>
      <c r="N360" s="234"/>
      <c r="O360" s="234"/>
      <c r="P360" s="234"/>
      <c r="Q360" s="234"/>
      <c r="R360" s="234"/>
      <c r="S360" s="234"/>
      <c r="T360" s="234"/>
      <c r="U360" s="234"/>
      <c r="V360" s="234"/>
      <c r="W360" s="234"/>
      <c r="X360" s="234"/>
      <c r="Y360" s="234"/>
      <c r="Z360" s="234"/>
      <c r="AA360" s="234"/>
      <c r="AB360" s="234"/>
      <c r="AC360" s="234"/>
      <c r="AD360" s="234"/>
      <c r="AE360" s="234"/>
      <c r="AF360" s="234"/>
    </row>
    <row r="361" spans="1:32" ht="25.35" customHeight="1">
      <c r="A361" s="236"/>
      <c r="D361" s="234"/>
      <c r="E361" s="234"/>
      <c r="F361" s="234"/>
      <c r="G361" s="234"/>
      <c r="H361" s="234"/>
      <c r="I361" s="234"/>
      <c r="J361" s="234"/>
      <c r="K361" s="234"/>
      <c r="L361" s="234"/>
      <c r="M361" s="234"/>
      <c r="N361" s="234"/>
      <c r="O361" s="234"/>
      <c r="P361" s="234"/>
      <c r="Q361" s="234"/>
      <c r="R361" s="234"/>
      <c r="S361" s="234"/>
      <c r="T361" s="234"/>
      <c r="U361" s="234"/>
      <c r="V361" s="234"/>
      <c r="W361" s="234"/>
      <c r="X361" s="234"/>
      <c r="Y361" s="234"/>
      <c r="Z361" s="234"/>
      <c r="AA361" s="234"/>
      <c r="AB361" s="234"/>
      <c r="AC361" s="234"/>
      <c r="AD361" s="234"/>
      <c r="AE361" s="234"/>
      <c r="AF361" s="234"/>
    </row>
    <row r="362" spans="1:32" ht="25.35" customHeight="1">
      <c r="A362" s="236"/>
      <c r="D362" s="234"/>
      <c r="E362" s="234"/>
      <c r="F362" s="234"/>
      <c r="G362" s="234"/>
      <c r="H362" s="234"/>
      <c r="I362" s="234"/>
      <c r="J362" s="234"/>
      <c r="K362" s="234"/>
      <c r="L362" s="234"/>
      <c r="M362" s="234"/>
      <c r="N362" s="234"/>
      <c r="O362" s="234"/>
      <c r="P362" s="234"/>
      <c r="Q362" s="234"/>
      <c r="R362" s="234"/>
      <c r="S362" s="234"/>
      <c r="T362" s="234"/>
      <c r="U362" s="234"/>
      <c r="V362" s="234"/>
      <c r="W362" s="234"/>
      <c r="X362" s="234"/>
      <c r="Y362" s="234"/>
      <c r="Z362" s="234"/>
      <c r="AA362" s="234"/>
      <c r="AB362" s="234"/>
      <c r="AC362" s="234"/>
      <c r="AD362" s="234"/>
      <c r="AE362" s="234"/>
      <c r="AF362" s="234"/>
    </row>
    <row r="363" spans="1:32" ht="25.35" customHeight="1">
      <c r="A363" s="236"/>
      <c r="D363" s="234"/>
      <c r="E363" s="234"/>
      <c r="F363" s="234"/>
      <c r="G363" s="234"/>
      <c r="H363" s="234"/>
      <c r="I363" s="234"/>
      <c r="J363" s="234"/>
      <c r="K363" s="234"/>
      <c r="L363" s="234"/>
      <c r="M363" s="234"/>
      <c r="N363" s="234"/>
      <c r="O363" s="234"/>
      <c r="P363" s="234"/>
      <c r="Q363" s="234"/>
      <c r="R363" s="234"/>
      <c r="S363" s="234"/>
      <c r="T363" s="234"/>
      <c r="U363" s="234"/>
      <c r="V363" s="234"/>
      <c r="W363" s="234"/>
      <c r="X363" s="234"/>
      <c r="Y363" s="234"/>
      <c r="Z363" s="234"/>
      <c r="AA363" s="234"/>
      <c r="AB363" s="234"/>
      <c r="AC363" s="234"/>
      <c r="AD363" s="234"/>
      <c r="AE363" s="234"/>
      <c r="AF363" s="234"/>
    </row>
    <row r="364" spans="1:32" ht="25.35" customHeight="1">
      <c r="A364" s="236"/>
      <c r="D364" s="234"/>
      <c r="E364" s="234"/>
      <c r="F364" s="234"/>
      <c r="G364" s="234"/>
      <c r="H364" s="234"/>
      <c r="I364" s="234"/>
      <c r="J364" s="234"/>
      <c r="K364" s="234"/>
      <c r="L364" s="234"/>
      <c r="M364" s="234"/>
      <c r="N364" s="234"/>
      <c r="O364" s="234"/>
      <c r="P364" s="234"/>
      <c r="Q364" s="234"/>
      <c r="R364" s="234"/>
      <c r="S364" s="234"/>
      <c r="T364" s="234"/>
      <c r="U364" s="234"/>
      <c r="V364" s="234"/>
      <c r="W364" s="234"/>
      <c r="X364" s="234"/>
      <c r="Y364" s="234"/>
      <c r="Z364" s="234"/>
      <c r="AA364" s="234"/>
      <c r="AB364" s="234"/>
      <c r="AC364" s="234"/>
      <c r="AD364" s="234"/>
      <c r="AE364" s="234"/>
      <c r="AF364" s="234"/>
    </row>
    <row r="365" spans="1:32" ht="25.35" customHeight="1">
      <c r="A365" s="236"/>
      <c r="D365" s="234"/>
      <c r="E365" s="234"/>
      <c r="F365" s="234"/>
      <c r="G365" s="234"/>
      <c r="H365" s="234"/>
      <c r="I365" s="234"/>
      <c r="J365" s="234"/>
      <c r="K365" s="234"/>
      <c r="L365" s="234"/>
      <c r="M365" s="234"/>
      <c r="N365" s="234"/>
      <c r="O365" s="234"/>
      <c r="P365" s="234"/>
      <c r="Q365" s="234"/>
      <c r="R365" s="234"/>
      <c r="S365" s="234"/>
      <c r="T365" s="234"/>
      <c r="U365" s="234"/>
      <c r="V365" s="234"/>
      <c r="W365" s="234"/>
      <c r="X365" s="234"/>
      <c r="Y365" s="234"/>
      <c r="Z365" s="234"/>
      <c r="AA365" s="234"/>
      <c r="AB365" s="234"/>
      <c r="AC365" s="234"/>
      <c r="AD365" s="234"/>
      <c r="AE365" s="234"/>
      <c r="AF365" s="234"/>
    </row>
    <row r="366" spans="1:32" ht="25.35" customHeight="1">
      <c r="A366" s="236"/>
      <c r="D366" s="234"/>
      <c r="E366" s="234"/>
      <c r="F366" s="234"/>
      <c r="G366" s="234"/>
      <c r="H366" s="234"/>
      <c r="I366" s="234"/>
      <c r="J366" s="234"/>
      <c r="K366" s="234"/>
      <c r="L366" s="234"/>
      <c r="M366" s="234"/>
      <c r="N366" s="234"/>
      <c r="O366" s="234"/>
      <c r="P366" s="234"/>
      <c r="Q366" s="234"/>
      <c r="R366" s="234"/>
      <c r="S366" s="234"/>
      <c r="T366" s="234"/>
      <c r="U366" s="234"/>
      <c r="V366" s="234"/>
      <c r="W366" s="234"/>
      <c r="X366" s="234"/>
      <c r="Y366" s="234"/>
      <c r="Z366" s="234"/>
      <c r="AA366" s="234"/>
      <c r="AB366" s="234"/>
      <c r="AC366" s="234"/>
      <c r="AD366" s="234"/>
      <c r="AE366" s="234"/>
      <c r="AF366" s="234"/>
    </row>
    <row r="367" spans="1:32" ht="25.35" customHeight="1">
      <c r="A367" s="236"/>
      <c r="D367" s="234"/>
      <c r="E367" s="234"/>
      <c r="F367" s="234"/>
      <c r="G367" s="234"/>
      <c r="H367" s="234"/>
      <c r="I367" s="234"/>
      <c r="J367" s="234"/>
      <c r="K367" s="234"/>
      <c r="L367" s="234"/>
      <c r="M367" s="234"/>
      <c r="N367" s="234"/>
      <c r="O367" s="234"/>
      <c r="P367" s="234"/>
      <c r="Q367" s="234"/>
      <c r="R367" s="234"/>
      <c r="S367" s="234"/>
      <c r="T367" s="234"/>
      <c r="U367" s="234"/>
      <c r="V367" s="234"/>
      <c r="W367" s="234"/>
      <c r="X367" s="234"/>
      <c r="Y367" s="234"/>
      <c r="Z367" s="234"/>
      <c r="AA367" s="234"/>
      <c r="AB367" s="234"/>
      <c r="AC367" s="234"/>
      <c r="AD367" s="234"/>
      <c r="AE367" s="234"/>
      <c r="AF367" s="234"/>
    </row>
    <row r="368" spans="1:32" ht="25.35" customHeight="1">
      <c r="A368" s="236"/>
      <c r="D368" s="234"/>
      <c r="E368" s="234"/>
      <c r="F368" s="234"/>
      <c r="G368" s="234"/>
      <c r="H368" s="234"/>
      <c r="I368" s="234"/>
      <c r="J368" s="234"/>
      <c r="K368" s="234"/>
      <c r="L368" s="234"/>
      <c r="M368" s="234"/>
      <c r="N368" s="234"/>
      <c r="O368" s="234"/>
      <c r="P368" s="234"/>
      <c r="Q368" s="234"/>
      <c r="R368" s="234"/>
      <c r="S368" s="234"/>
      <c r="T368" s="234"/>
      <c r="U368" s="234"/>
      <c r="V368" s="234"/>
      <c r="W368" s="234"/>
      <c r="X368" s="234"/>
      <c r="Y368" s="234"/>
      <c r="Z368" s="234"/>
      <c r="AA368" s="234"/>
      <c r="AB368" s="234"/>
      <c r="AC368" s="234"/>
      <c r="AD368" s="234"/>
      <c r="AE368" s="234"/>
      <c r="AF368" s="234"/>
    </row>
    <row r="369" spans="1:32" ht="25.35" customHeight="1">
      <c r="A369" s="236"/>
      <c r="D369" s="234"/>
      <c r="E369" s="234"/>
      <c r="F369" s="234"/>
      <c r="G369" s="234"/>
      <c r="H369" s="234"/>
      <c r="I369" s="234"/>
      <c r="J369" s="234"/>
      <c r="K369" s="234"/>
      <c r="L369" s="234"/>
      <c r="M369" s="234"/>
      <c r="N369" s="234"/>
      <c r="O369" s="234"/>
      <c r="P369" s="234"/>
      <c r="Q369" s="234"/>
      <c r="R369" s="234"/>
      <c r="S369" s="234"/>
      <c r="T369" s="234"/>
      <c r="U369" s="234"/>
      <c r="V369" s="234"/>
      <c r="W369" s="234"/>
      <c r="X369" s="234"/>
      <c r="Y369" s="234"/>
      <c r="Z369" s="234"/>
      <c r="AA369" s="234"/>
      <c r="AB369" s="234"/>
      <c r="AC369" s="234"/>
      <c r="AD369" s="234"/>
      <c r="AE369" s="234"/>
      <c r="AF369" s="234"/>
    </row>
    <row r="370" spans="1:32" ht="25.35" customHeight="1">
      <c r="A370" s="236"/>
      <c r="D370" s="234"/>
      <c r="E370" s="234"/>
      <c r="F370" s="234"/>
      <c r="G370" s="234"/>
      <c r="H370" s="234"/>
      <c r="I370" s="234"/>
      <c r="J370" s="234"/>
      <c r="K370" s="234"/>
      <c r="L370" s="234"/>
      <c r="M370" s="234"/>
      <c r="N370" s="234"/>
      <c r="O370" s="234"/>
      <c r="P370" s="234"/>
      <c r="Q370" s="234"/>
      <c r="R370" s="234"/>
      <c r="S370" s="234"/>
      <c r="T370" s="234"/>
      <c r="U370" s="234"/>
      <c r="V370" s="234"/>
      <c r="W370" s="234"/>
      <c r="X370" s="234"/>
      <c r="Y370" s="234"/>
      <c r="Z370" s="234"/>
      <c r="AA370" s="234"/>
      <c r="AB370" s="234"/>
      <c r="AC370" s="234"/>
      <c r="AD370" s="234"/>
      <c r="AE370" s="234"/>
      <c r="AF370" s="234"/>
    </row>
    <row r="371" spans="1:32" ht="25.35" customHeight="1">
      <c r="A371" s="236"/>
      <c r="D371" s="234"/>
      <c r="E371" s="234"/>
      <c r="F371" s="234"/>
      <c r="G371" s="234"/>
      <c r="H371" s="234"/>
      <c r="I371" s="234"/>
      <c r="J371" s="234"/>
      <c r="K371" s="234"/>
      <c r="L371" s="234"/>
      <c r="M371" s="234"/>
      <c r="N371" s="234"/>
      <c r="O371" s="234"/>
      <c r="P371" s="234"/>
      <c r="Q371" s="234"/>
      <c r="R371" s="234"/>
      <c r="S371" s="234"/>
      <c r="T371" s="234"/>
      <c r="U371" s="234"/>
      <c r="V371" s="234"/>
      <c r="W371" s="234"/>
      <c r="X371" s="234"/>
      <c r="Y371" s="234"/>
      <c r="Z371" s="234"/>
      <c r="AA371" s="234"/>
      <c r="AB371" s="234"/>
      <c r="AC371" s="234"/>
      <c r="AD371" s="234"/>
      <c r="AE371" s="234"/>
      <c r="AF371" s="234"/>
    </row>
    <row r="372" spans="1:32" ht="25.35" customHeight="1">
      <c r="A372" s="236"/>
      <c r="D372" s="234"/>
      <c r="E372" s="234"/>
      <c r="F372" s="234"/>
      <c r="G372" s="234"/>
      <c r="H372" s="234"/>
      <c r="I372" s="234"/>
      <c r="J372" s="234"/>
      <c r="K372" s="234"/>
      <c r="L372" s="234"/>
      <c r="M372" s="234"/>
      <c r="N372" s="234"/>
      <c r="O372" s="234"/>
      <c r="P372" s="234"/>
      <c r="Q372" s="234"/>
      <c r="R372" s="234"/>
      <c r="S372" s="234"/>
      <c r="T372" s="234"/>
      <c r="U372" s="234"/>
      <c r="V372" s="234"/>
      <c r="W372" s="234"/>
      <c r="X372" s="234"/>
      <c r="Y372" s="234"/>
      <c r="Z372" s="234"/>
      <c r="AA372" s="234"/>
      <c r="AB372" s="234"/>
      <c r="AC372" s="234"/>
      <c r="AD372" s="234"/>
      <c r="AE372" s="234"/>
      <c r="AF372" s="234"/>
    </row>
    <row r="373" spans="1:32" ht="25.35" customHeight="1">
      <c r="A373" s="236"/>
      <c r="D373" s="234"/>
      <c r="E373" s="234"/>
      <c r="F373" s="234"/>
      <c r="G373" s="234"/>
      <c r="H373" s="234"/>
      <c r="I373" s="234"/>
      <c r="J373" s="234"/>
      <c r="K373" s="234"/>
      <c r="L373" s="234"/>
      <c r="M373" s="234"/>
      <c r="N373" s="234"/>
      <c r="O373" s="234"/>
      <c r="P373" s="234"/>
      <c r="Q373" s="234"/>
      <c r="R373" s="234"/>
      <c r="S373" s="234"/>
      <c r="T373" s="234"/>
      <c r="U373" s="234"/>
      <c r="V373" s="234"/>
      <c r="W373" s="234"/>
      <c r="X373" s="234"/>
      <c r="Y373" s="234"/>
      <c r="Z373" s="234"/>
      <c r="AA373" s="234"/>
      <c r="AB373" s="234"/>
      <c r="AC373" s="234"/>
      <c r="AD373" s="234"/>
      <c r="AE373" s="234"/>
      <c r="AF373" s="234"/>
    </row>
    <row r="374" spans="1:32" ht="25.35" customHeight="1">
      <c r="A374" s="236"/>
      <c r="D374" s="234"/>
      <c r="E374" s="234"/>
      <c r="F374" s="234"/>
      <c r="G374" s="234"/>
      <c r="H374" s="234"/>
      <c r="I374" s="234"/>
      <c r="J374" s="234"/>
      <c r="K374" s="234"/>
      <c r="L374" s="234"/>
      <c r="M374" s="234"/>
      <c r="N374" s="234"/>
      <c r="O374" s="234"/>
      <c r="P374" s="234"/>
      <c r="Q374" s="234"/>
      <c r="R374" s="234"/>
      <c r="S374" s="234"/>
      <c r="T374" s="234"/>
      <c r="U374" s="234"/>
      <c r="V374" s="234"/>
      <c r="W374" s="234"/>
      <c r="X374" s="234"/>
      <c r="Y374" s="234"/>
      <c r="Z374" s="234"/>
      <c r="AA374" s="234"/>
      <c r="AB374" s="234"/>
      <c r="AC374" s="234"/>
      <c r="AD374" s="234"/>
      <c r="AE374" s="234"/>
      <c r="AF374" s="234"/>
    </row>
    <row r="375" spans="1:32" ht="25.35" customHeight="1">
      <c r="A375" s="236"/>
      <c r="D375" s="234"/>
      <c r="E375" s="234"/>
      <c r="F375" s="234"/>
      <c r="G375" s="234"/>
      <c r="H375" s="234"/>
      <c r="I375" s="234"/>
      <c r="J375" s="234"/>
      <c r="K375" s="234"/>
      <c r="L375" s="234"/>
      <c r="M375" s="234"/>
      <c r="N375" s="234"/>
      <c r="O375" s="234"/>
      <c r="P375" s="234"/>
      <c r="Q375" s="234"/>
      <c r="R375" s="234"/>
      <c r="S375" s="234"/>
      <c r="T375" s="234"/>
      <c r="U375" s="234"/>
      <c r="V375" s="234"/>
      <c r="W375" s="234"/>
      <c r="X375" s="234"/>
      <c r="Y375" s="234"/>
      <c r="Z375" s="234"/>
      <c r="AA375" s="234"/>
      <c r="AB375" s="234"/>
      <c r="AC375" s="234"/>
      <c r="AD375" s="234"/>
      <c r="AE375" s="234"/>
      <c r="AF375" s="234"/>
    </row>
    <row r="376" spans="1:32" ht="25.35" customHeight="1">
      <c r="A376" s="236"/>
      <c r="D376" s="234"/>
      <c r="E376" s="234"/>
      <c r="F376" s="234"/>
      <c r="G376" s="234"/>
      <c r="H376" s="234"/>
      <c r="I376" s="234"/>
      <c r="J376" s="234"/>
      <c r="K376" s="234"/>
      <c r="L376" s="234"/>
      <c r="M376" s="234"/>
      <c r="N376" s="234"/>
      <c r="O376" s="234"/>
      <c r="P376" s="234"/>
      <c r="Q376" s="234"/>
      <c r="R376" s="234"/>
      <c r="S376" s="234"/>
      <c r="T376" s="234"/>
      <c r="U376" s="234"/>
      <c r="V376" s="234"/>
      <c r="W376" s="234"/>
      <c r="X376" s="234"/>
      <c r="Y376" s="234"/>
      <c r="Z376" s="234"/>
      <c r="AA376" s="234"/>
      <c r="AB376" s="234"/>
      <c r="AC376" s="234"/>
      <c r="AD376" s="234"/>
      <c r="AE376" s="234"/>
      <c r="AF376" s="234"/>
    </row>
    <row r="377" spans="1:32" ht="25.35" customHeight="1">
      <c r="A377" s="236"/>
      <c r="D377" s="234"/>
      <c r="E377" s="234"/>
      <c r="F377" s="234"/>
      <c r="G377" s="234"/>
      <c r="H377" s="234"/>
      <c r="I377" s="234"/>
      <c r="J377" s="234"/>
      <c r="K377" s="234"/>
      <c r="L377" s="234"/>
      <c r="M377" s="234"/>
      <c r="N377" s="234"/>
      <c r="O377" s="234"/>
      <c r="P377" s="234"/>
      <c r="Q377" s="234"/>
      <c r="R377" s="234"/>
      <c r="S377" s="234"/>
      <c r="T377" s="234"/>
      <c r="U377" s="234"/>
      <c r="V377" s="234"/>
      <c r="W377" s="234"/>
      <c r="X377" s="234"/>
      <c r="Y377" s="234"/>
      <c r="Z377" s="234"/>
      <c r="AA377" s="234"/>
      <c r="AB377" s="234"/>
      <c r="AC377" s="234"/>
      <c r="AD377" s="234"/>
      <c r="AE377" s="234"/>
      <c r="AF377" s="234"/>
    </row>
    <row r="378" spans="1:32" ht="25.35" customHeight="1">
      <c r="A378" s="236"/>
      <c r="D378" s="234"/>
      <c r="E378" s="234"/>
      <c r="F378" s="234"/>
      <c r="G378" s="234"/>
      <c r="H378" s="234"/>
      <c r="I378" s="234"/>
      <c r="J378" s="234"/>
      <c r="K378" s="234"/>
      <c r="L378" s="234"/>
      <c r="M378" s="234"/>
      <c r="N378" s="234"/>
      <c r="O378" s="234"/>
      <c r="P378" s="234"/>
      <c r="Q378" s="234"/>
      <c r="R378" s="234"/>
      <c r="S378" s="234"/>
      <c r="T378" s="234"/>
      <c r="U378" s="234"/>
      <c r="V378" s="234"/>
      <c r="W378" s="234"/>
      <c r="X378" s="234"/>
      <c r="Y378" s="234"/>
      <c r="Z378" s="234"/>
      <c r="AA378" s="234"/>
      <c r="AB378" s="234"/>
      <c r="AC378" s="234"/>
      <c r="AD378" s="234"/>
      <c r="AE378" s="234"/>
      <c r="AF378" s="234"/>
    </row>
    <row r="379" spans="1:32" ht="25.35" customHeight="1">
      <c r="A379" s="236"/>
      <c r="D379" s="234"/>
      <c r="E379" s="234"/>
      <c r="F379" s="234"/>
      <c r="G379" s="234"/>
      <c r="H379" s="234"/>
      <c r="I379" s="234"/>
      <c r="J379" s="234"/>
      <c r="K379" s="234"/>
      <c r="L379" s="234"/>
      <c r="M379" s="234"/>
      <c r="N379" s="234"/>
      <c r="O379" s="234"/>
      <c r="P379" s="234"/>
      <c r="Q379" s="234"/>
      <c r="R379" s="234"/>
      <c r="S379" s="234"/>
      <c r="T379" s="234"/>
      <c r="U379" s="234"/>
      <c r="V379" s="234"/>
      <c r="W379" s="234"/>
      <c r="X379" s="234"/>
      <c r="Y379" s="234"/>
      <c r="Z379" s="234"/>
      <c r="AA379" s="234"/>
      <c r="AB379" s="234"/>
      <c r="AC379" s="234"/>
      <c r="AD379" s="234"/>
      <c r="AE379" s="234"/>
      <c r="AF379" s="234"/>
    </row>
    <row r="380" spans="1:32" ht="25.35" customHeight="1">
      <c r="A380" s="236"/>
      <c r="D380" s="234"/>
      <c r="E380" s="234"/>
      <c r="F380" s="234"/>
      <c r="G380" s="234"/>
      <c r="H380" s="234"/>
      <c r="I380" s="234"/>
      <c r="J380" s="234"/>
      <c r="K380" s="234"/>
      <c r="L380" s="234"/>
      <c r="M380" s="234"/>
      <c r="N380" s="234"/>
      <c r="O380" s="234"/>
      <c r="P380" s="234"/>
      <c r="Q380" s="234"/>
      <c r="R380" s="234"/>
      <c r="S380" s="234"/>
      <c r="T380" s="234"/>
      <c r="U380" s="234"/>
      <c r="V380" s="234"/>
      <c r="W380" s="234"/>
      <c r="X380" s="234"/>
      <c r="Y380" s="234"/>
      <c r="Z380" s="234"/>
      <c r="AA380" s="234"/>
      <c r="AB380" s="234"/>
      <c r="AC380" s="234"/>
      <c r="AD380" s="234"/>
      <c r="AE380" s="234"/>
      <c r="AF380" s="234"/>
    </row>
    <row r="381" spans="1:32" ht="25.35" customHeight="1">
      <c r="A381" s="236"/>
      <c r="D381" s="234"/>
      <c r="E381" s="234"/>
      <c r="F381" s="234"/>
      <c r="G381" s="234"/>
      <c r="H381" s="234"/>
      <c r="I381" s="234"/>
      <c r="J381" s="234"/>
      <c r="K381" s="234"/>
      <c r="L381" s="234"/>
      <c r="M381" s="234"/>
      <c r="N381" s="234"/>
      <c r="O381" s="234"/>
      <c r="P381" s="234"/>
      <c r="Q381" s="234"/>
      <c r="R381" s="234"/>
      <c r="S381" s="234"/>
      <c r="T381" s="234"/>
      <c r="U381" s="234"/>
      <c r="V381" s="234"/>
      <c r="W381" s="234"/>
      <c r="X381" s="234"/>
      <c r="Y381" s="234"/>
      <c r="Z381" s="234"/>
      <c r="AA381" s="234"/>
      <c r="AB381" s="234"/>
      <c r="AC381" s="234"/>
      <c r="AD381" s="234"/>
      <c r="AE381" s="234"/>
      <c r="AF381" s="234"/>
    </row>
    <row r="382" spans="1:32" ht="25.35" customHeight="1">
      <c r="A382" s="236"/>
      <c r="D382" s="234"/>
      <c r="E382" s="234"/>
      <c r="F382" s="234"/>
      <c r="G382" s="234"/>
      <c r="H382" s="234"/>
      <c r="I382" s="234"/>
      <c r="J382" s="234"/>
      <c r="K382" s="234"/>
      <c r="L382" s="234"/>
      <c r="M382" s="234"/>
      <c r="N382" s="234"/>
      <c r="O382" s="234"/>
      <c r="P382" s="234"/>
      <c r="Q382" s="234"/>
      <c r="R382" s="234"/>
      <c r="S382" s="234"/>
      <c r="T382" s="234"/>
      <c r="U382" s="234"/>
      <c r="V382" s="234"/>
      <c r="W382" s="234"/>
      <c r="X382" s="234"/>
      <c r="Y382" s="234"/>
      <c r="Z382" s="234"/>
      <c r="AA382" s="234"/>
      <c r="AB382" s="234"/>
      <c r="AC382" s="234"/>
      <c r="AD382" s="234"/>
      <c r="AE382" s="234"/>
      <c r="AF382" s="234"/>
    </row>
    <row r="383" spans="1:32" ht="25.35" customHeight="1">
      <c r="A383" s="236"/>
      <c r="D383" s="234"/>
      <c r="E383" s="234"/>
      <c r="F383" s="234"/>
      <c r="G383" s="234"/>
      <c r="H383" s="234"/>
      <c r="I383" s="234"/>
      <c r="J383" s="234"/>
      <c r="K383" s="234"/>
      <c r="L383" s="234"/>
      <c r="M383" s="234"/>
      <c r="N383" s="234"/>
      <c r="O383" s="234"/>
      <c r="P383" s="234"/>
      <c r="Q383" s="234"/>
      <c r="R383" s="234"/>
      <c r="S383" s="234"/>
      <c r="T383" s="234"/>
      <c r="U383" s="234"/>
      <c r="V383" s="234"/>
      <c r="W383" s="234"/>
      <c r="X383" s="234"/>
      <c r="Y383" s="234"/>
      <c r="Z383" s="234"/>
      <c r="AA383" s="234"/>
      <c r="AB383" s="234"/>
      <c r="AC383" s="234"/>
      <c r="AD383" s="234"/>
      <c r="AE383" s="234"/>
      <c r="AF383" s="234"/>
    </row>
    <row r="384" spans="1:32" ht="25.35" customHeight="1">
      <c r="A384" s="236"/>
      <c r="D384" s="234"/>
      <c r="E384" s="234"/>
      <c r="F384" s="234"/>
      <c r="G384" s="234"/>
      <c r="H384" s="234"/>
      <c r="I384" s="234"/>
      <c r="J384" s="234"/>
      <c r="K384" s="234"/>
      <c r="L384" s="234"/>
      <c r="M384" s="234"/>
      <c r="N384" s="234"/>
      <c r="O384" s="234"/>
      <c r="P384" s="234"/>
      <c r="Q384" s="234"/>
      <c r="R384" s="234"/>
      <c r="S384" s="234"/>
      <c r="T384" s="234"/>
      <c r="U384" s="234"/>
      <c r="V384" s="234"/>
      <c r="W384" s="234"/>
      <c r="X384" s="234"/>
      <c r="Y384" s="234"/>
      <c r="Z384" s="234"/>
      <c r="AA384" s="234"/>
      <c r="AB384" s="234"/>
      <c r="AC384" s="234"/>
      <c r="AD384" s="234"/>
      <c r="AE384" s="234"/>
      <c r="AF384" s="234"/>
    </row>
    <row r="385" spans="1:32" ht="25.35" customHeight="1">
      <c r="A385" s="236"/>
      <c r="D385" s="234"/>
      <c r="E385" s="234"/>
      <c r="F385" s="234"/>
      <c r="G385" s="234"/>
      <c r="H385" s="234"/>
      <c r="I385" s="234"/>
      <c r="J385" s="234"/>
      <c r="K385" s="234"/>
      <c r="L385" s="234"/>
      <c r="M385" s="234"/>
      <c r="N385" s="234"/>
      <c r="O385" s="234"/>
      <c r="P385" s="234"/>
      <c r="Q385" s="234"/>
      <c r="R385" s="234"/>
      <c r="S385" s="234"/>
      <c r="T385" s="234"/>
      <c r="U385" s="234"/>
      <c r="V385" s="234"/>
      <c r="W385" s="234"/>
      <c r="X385" s="234"/>
      <c r="Y385" s="234"/>
      <c r="Z385" s="234"/>
      <c r="AA385" s="234"/>
      <c r="AB385" s="234"/>
      <c r="AC385" s="234"/>
      <c r="AD385" s="234"/>
      <c r="AE385" s="234"/>
      <c r="AF385" s="234"/>
    </row>
    <row r="386" spans="1:32" ht="25.35" customHeight="1">
      <c r="A386" s="236"/>
      <c r="D386" s="234"/>
      <c r="E386" s="234"/>
      <c r="F386" s="234"/>
      <c r="G386" s="234"/>
      <c r="H386" s="234"/>
      <c r="I386" s="234"/>
      <c r="J386" s="234"/>
      <c r="K386" s="234"/>
      <c r="L386" s="234"/>
      <c r="M386" s="234"/>
      <c r="N386" s="234"/>
      <c r="O386" s="234"/>
      <c r="P386" s="234"/>
      <c r="Q386" s="234"/>
      <c r="R386" s="234"/>
      <c r="S386" s="234"/>
      <c r="T386" s="234"/>
      <c r="U386" s="234"/>
      <c r="V386" s="234"/>
      <c r="W386" s="234"/>
      <c r="X386" s="234"/>
      <c r="Y386" s="234"/>
      <c r="Z386" s="234"/>
      <c r="AA386" s="234"/>
      <c r="AB386" s="234"/>
      <c r="AC386" s="234"/>
      <c r="AD386" s="234"/>
      <c r="AE386" s="234"/>
      <c r="AF386" s="234"/>
    </row>
    <row r="387" spans="1:32" ht="25.35" customHeight="1">
      <c r="A387" s="236"/>
      <c r="D387" s="234"/>
      <c r="E387" s="234"/>
      <c r="F387" s="234"/>
      <c r="G387" s="234"/>
      <c r="H387" s="234"/>
      <c r="I387" s="234"/>
      <c r="J387" s="234"/>
      <c r="K387" s="234"/>
      <c r="L387" s="234"/>
      <c r="M387" s="234"/>
      <c r="N387" s="234"/>
      <c r="O387" s="234"/>
      <c r="P387" s="234"/>
      <c r="Q387" s="234"/>
      <c r="R387" s="234"/>
      <c r="S387" s="234"/>
      <c r="T387" s="234"/>
      <c r="U387" s="234"/>
      <c r="V387" s="234"/>
      <c r="W387" s="234"/>
      <c r="X387" s="234"/>
      <c r="Y387" s="234"/>
      <c r="Z387" s="234"/>
      <c r="AA387" s="234"/>
      <c r="AB387" s="234"/>
      <c r="AC387" s="234"/>
      <c r="AD387" s="234"/>
      <c r="AE387" s="234"/>
      <c r="AF387" s="234"/>
    </row>
    <row r="388" spans="1:32" ht="25.35" customHeight="1">
      <c r="A388" s="236"/>
      <c r="D388" s="234"/>
      <c r="E388" s="234"/>
      <c r="F388" s="234"/>
      <c r="G388" s="234"/>
      <c r="H388" s="234"/>
      <c r="I388" s="234"/>
      <c r="J388" s="234"/>
      <c r="K388" s="234"/>
      <c r="L388" s="234"/>
      <c r="M388" s="234"/>
      <c r="N388" s="234"/>
      <c r="O388" s="234"/>
      <c r="P388" s="234"/>
      <c r="Q388" s="234"/>
      <c r="R388" s="234"/>
      <c r="S388" s="234"/>
      <c r="T388" s="234"/>
      <c r="U388" s="234"/>
      <c r="V388" s="234"/>
      <c r="W388" s="234"/>
      <c r="X388" s="234"/>
      <c r="Y388" s="234"/>
      <c r="Z388" s="234"/>
      <c r="AA388" s="234"/>
      <c r="AB388" s="234"/>
      <c r="AC388" s="234"/>
      <c r="AD388" s="234"/>
      <c r="AE388" s="234"/>
      <c r="AF388" s="234"/>
    </row>
    <row r="389" spans="1:32" ht="25.35" customHeight="1">
      <c r="A389" s="236"/>
      <c r="D389" s="234"/>
      <c r="E389" s="234"/>
      <c r="F389" s="234"/>
      <c r="G389" s="234"/>
      <c r="H389" s="234"/>
      <c r="I389" s="234"/>
      <c r="J389" s="234"/>
      <c r="K389" s="234"/>
      <c r="L389" s="234"/>
      <c r="M389" s="234"/>
      <c r="N389" s="234"/>
      <c r="O389" s="234"/>
      <c r="P389" s="234"/>
      <c r="Q389" s="234"/>
      <c r="R389" s="234"/>
      <c r="S389" s="234"/>
      <c r="T389" s="234"/>
      <c r="U389" s="234"/>
      <c r="V389" s="234"/>
      <c r="W389" s="234"/>
      <c r="X389" s="234"/>
      <c r="Y389" s="234"/>
      <c r="Z389" s="234"/>
      <c r="AA389" s="234"/>
      <c r="AB389" s="234"/>
      <c r="AC389" s="234"/>
      <c r="AD389" s="234"/>
      <c r="AE389" s="234"/>
      <c r="AF389" s="234"/>
    </row>
    <row r="390" spans="1:32" ht="25.35" customHeight="1">
      <c r="A390" s="236"/>
      <c r="D390" s="234"/>
      <c r="E390" s="234"/>
      <c r="F390" s="234"/>
      <c r="G390" s="234"/>
      <c r="H390" s="234"/>
      <c r="I390" s="234"/>
      <c r="J390" s="234"/>
      <c r="K390" s="234"/>
      <c r="L390" s="234"/>
      <c r="M390" s="234"/>
      <c r="N390" s="234"/>
      <c r="O390" s="234"/>
      <c r="P390" s="234"/>
      <c r="Q390" s="234"/>
      <c r="R390" s="234"/>
      <c r="S390" s="234"/>
      <c r="T390" s="234"/>
      <c r="U390" s="234"/>
      <c r="V390" s="234"/>
      <c r="W390" s="234"/>
      <c r="X390" s="234"/>
      <c r="Y390" s="234"/>
      <c r="Z390" s="234"/>
      <c r="AA390" s="234"/>
      <c r="AB390" s="234"/>
      <c r="AC390" s="234"/>
      <c r="AD390" s="234"/>
      <c r="AE390" s="234"/>
      <c r="AF390" s="234"/>
    </row>
    <row r="391" spans="1:32" ht="25.35" customHeight="1">
      <c r="A391" s="236"/>
      <c r="D391" s="234"/>
      <c r="E391" s="234"/>
      <c r="F391" s="234"/>
      <c r="G391" s="234"/>
      <c r="H391" s="234"/>
      <c r="I391" s="234"/>
      <c r="J391" s="234"/>
      <c r="K391" s="234"/>
      <c r="L391" s="234"/>
      <c r="M391" s="234"/>
      <c r="N391" s="234"/>
      <c r="O391" s="234"/>
      <c r="P391" s="234"/>
      <c r="Q391" s="234"/>
      <c r="R391" s="234"/>
      <c r="S391" s="234"/>
      <c r="T391" s="234"/>
      <c r="U391" s="234"/>
      <c r="V391" s="234"/>
      <c r="W391" s="234"/>
      <c r="X391" s="234"/>
      <c r="Y391" s="234"/>
      <c r="Z391" s="234"/>
      <c r="AA391" s="234"/>
      <c r="AB391" s="234"/>
      <c r="AC391" s="234"/>
      <c r="AD391" s="234"/>
      <c r="AE391" s="234"/>
      <c r="AF391" s="234"/>
    </row>
    <row r="392" spans="1:32" ht="25.35" customHeight="1">
      <c r="A392" s="236"/>
      <c r="D392" s="234"/>
      <c r="E392" s="234"/>
      <c r="F392" s="234"/>
      <c r="G392" s="234"/>
      <c r="H392" s="234"/>
      <c r="I392" s="234"/>
      <c r="J392" s="234"/>
      <c r="K392" s="234"/>
      <c r="L392" s="234"/>
      <c r="M392" s="234"/>
      <c r="N392" s="234"/>
      <c r="O392" s="234"/>
      <c r="P392" s="234"/>
      <c r="Q392" s="234"/>
      <c r="R392" s="234"/>
      <c r="S392" s="234"/>
      <c r="T392" s="234"/>
      <c r="U392" s="234"/>
      <c r="V392" s="234"/>
      <c r="W392" s="234"/>
      <c r="X392" s="234"/>
      <c r="Y392" s="234"/>
      <c r="Z392" s="234"/>
      <c r="AA392" s="234"/>
      <c r="AB392" s="234"/>
      <c r="AC392" s="234"/>
      <c r="AD392" s="234"/>
      <c r="AE392" s="234"/>
      <c r="AF392" s="234"/>
    </row>
    <row r="393" spans="1:32" ht="25.35" customHeight="1">
      <c r="A393" s="236"/>
      <c r="D393" s="234"/>
      <c r="E393" s="234"/>
      <c r="F393" s="234"/>
      <c r="G393" s="234"/>
      <c r="H393" s="234"/>
      <c r="I393" s="234"/>
      <c r="J393" s="234"/>
      <c r="K393" s="234"/>
      <c r="L393" s="234"/>
      <c r="M393" s="234"/>
      <c r="N393" s="234"/>
      <c r="O393" s="234"/>
      <c r="P393" s="234"/>
      <c r="Q393" s="234"/>
      <c r="R393" s="234"/>
      <c r="S393" s="234"/>
      <c r="T393" s="234"/>
      <c r="U393" s="234"/>
      <c r="V393" s="234"/>
      <c r="W393" s="234"/>
      <c r="X393" s="234"/>
      <c r="Y393" s="234"/>
      <c r="Z393" s="234"/>
      <c r="AA393" s="234"/>
      <c r="AB393" s="234"/>
      <c r="AC393" s="234"/>
      <c r="AD393" s="234"/>
      <c r="AE393" s="234"/>
      <c r="AF393" s="234"/>
    </row>
    <row r="394" spans="1:32" ht="25.35" customHeight="1">
      <c r="A394" s="236"/>
      <c r="D394" s="234"/>
      <c r="E394" s="234"/>
      <c r="F394" s="234"/>
      <c r="G394" s="234"/>
      <c r="H394" s="234"/>
      <c r="I394" s="234"/>
      <c r="J394" s="234"/>
      <c r="K394" s="234"/>
      <c r="L394" s="234"/>
      <c r="M394" s="234"/>
      <c r="N394" s="234"/>
      <c r="O394" s="234"/>
      <c r="P394" s="234"/>
      <c r="Q394" s="234"/>
      <c r="R394" s="234"/>
      <c r="S394" s="234"/>
      <c r="T394" s="234"/>
      <c r="U394" s="234"/>
      <c r="V394" s="234"/>
      <c r="W394" s="234"/>
      <c r="X394" s="234"/>
      <c r="Y394" s="234"/>
      <c r="Z394" s="234"/>
      <c r="AA394" s="234"/>
      <c r="AB394" s="234"/>
      <c r="AC394" s="234"/>
      <c r="AD394" s="234"/>
      <c r="AE394" s="234"/>
      <c r="AF394" s="234"/>
    </row>
    <row r="395" spans="1:32" ht="25.35" customHeight="1">
      <c r="A395" s="236"/>
      <c r="D395" s="234"/>
      <c r="E395" s="234"/>
      <c r="F395" s="234"/>
      <c r="G395" s="234"/>
      <c r="H395" s="234"/>
      <c r="I395" s="234"/>
      <c r="J395" s="234"/>
      <c r="K395" s="234"/>
      <c r="L395" s="234"/>
      <c r="M395" s="234"/>
      <c r="N395" s="234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  <c r="Y395" s="234"/>
      <c r="Z395" s="234"/>
      <c r="AA395" s="234"/>
      <c r="AB395" s="234"/>
      <c r="AC395" s="234"/>
      <c r="AD395" s="234"/>
      <c r="AE395" s="234"/>
      <c r="AF395" s="234"/>
    </row>
    <row r="396" spans="1:32" ht="25.35" customHeight="1">
      <c r="A396" s="236"/>
      <c r="D396" s="234"/>
      <c r="E396" s="234"/>
      <c r="F396" s="234"/>
      <c r="G396" s="234"/>
      <c r="H396" s="234"/>
      <c r="I396" s="234"/>
      <c r="J396" s="234"/>
      <c r="K396" s="234"/>
      <c r="L396" s="234"/>
      <c r="M396" s="234"/>
      <c r="N396" s="234"/>
      <c r="O396" s="234"/>
      <c r="P396" s="234"/>
      <c r="Q396" s="234"/>
      <c r="R396" s="234"/>
      <c r="S396" s="234"/>
      <c r="T396" s="234"/>
      <c r="U396" s="234"/>
      <c r="V396" s="234"/>
      <c r="W396" s="234"/>
      <c r="X396" s="234"/>
      <c r="Y396" s="234"/>
      <c r="Z396" s="234"/>
      <c r="AA396" s="234"/>
      <c r="AB396" s="234"/>
      <c r="AC396" s="234"/>
      <c r="AD396" s="234"/>
      <c r="AE396" s="234"/>
      <c r="AF396" s="234"/>
    </row>
    <row r="397" spans="1:32" ht="25.35" customHeight="1">
      <c r="A397" s="236"/>
      <c r="D397" s="234"/>
      <c r="E397" s="234"/>
      <c r="F397" s="234"/>
      <c r="G397" s="234"/>
      <c r="H397" s="234"/>
      <c r="I397" s="234"/>
      <c r="J397" s="234"/>
      <c r="K397" s="234"/>
      <c r="L397" s="234"/>
      <c r="M397" s="234"/>
      <c r="N397" s="234"/>
      <c r="O397" s="234"/>
      <c r="P397" s="234"/>
      <c r="Q397" s="234"/>
      <c r="R397" s="234"/>
      <c r="S397" s="234"/>
      <c r="T397" s="234"/>
      <c r="U397" s="234"/>
      <c r="V397" s="234"/>
      <c r="W397" s="234"/>
      <c r="X397" s="234"/>
      <c r="Y397" s="234"/>
      <c r="Z397" s="234"/>
      <c r="AA397" s="234"/>
      <c r="AB397" s="234"/>
      <c r="AC397" s="234"/>
      <c r="AD397" s="234"/>
      <c r="AE397" s="234"/>
      <c r="AF397" s="234"/>
    </row>
    <row r="398" spans="1:32" ht="25.35" customHeight="1">
      <c r="A398" s="236"/>
      <c r="D398" s="234"/>
      <c r="E398" s="234"/>
      <c r="F398" s="234"/>
      <c r="G398" s="234"/>
      <c r="H398" s="234"/>
      <c r="I398" s="234"/>
      <c r="J398" s="234"/>
      <c r="K398" s="234"/>
      <c r="L398" s="234"/>
      <c r="M398" s="234"/>
      <c r="N398" s="234"/>
      <c r="O398" s="234"/>
      <c r="P398" s="234"/>
      <c r="Q398" s="234"/>
      <c r="R398" s="234"/>
      <c r="S398" s="234"/>
      <c r="T398" s="234"/>
      <c r="U398" s="234"/>
      <c r="V398" s="234"/>
      <c r="W398" s="234"/>
      <c r="X398" s="234"/>
      <c r="Y398" s="234"/>
      <c r="Z398" s="234"/>
      <c r="AA398" s="234"/>
      <c r="AB398" s="234"/>
      <c r="AC398" s="234"/>
      <c r="AD398" s="234"/>
      <c r="AE398" s="234"/>
      <c r="AF398" s="234"/>
    </row>
    <row r="399" spans="1:32" ht="25.35" customHeight="1">
      <c r="A399" s="236"/>
      <c r="D399" s="234"/>
      <c r="E399" s="234"/>
      <c r="F399" s="234"/>
      <c r="G399" s="234"/>
      <c r="H399" s="234"/>
      <c r="I399" s="234"/>
      <c r="J399" s="234"/>
      <c r="K399" s="234"/>
      <c r="L399" s="234"/>
      <c r="M399" s="234"/>
      <c r="N399" s="234"/>
      <c r="O399" s="234"/>
      <c r="P399" s="234"/>
      <c r="Q399" s="234"/>
      <c r="R399" s="234"/>
      <c r="S399" s="234"/>
      <c r="T399" s="234"/>
      <c r="U399" s="234"/>
      <c r="V399" s="234"/>
      <c r="W399" s="234"/>
      <c r="X399" s="234"/>
      <c r="Y399" s="234"/>
      <c r="Z399" s="234"/>
      <c r="AA399" s="234"/>
      <c r="AB399" s="234"/>
      <c r="AC399" s="234"/>
      <c r="AD399" s="234"/>
      <c r="AE399" s="234"/>
      <c r="AF399" s="234"/>
    </row>
    <row r="400" spans="1:32" ht="25.35" customHeight="1">
      <c r="A400" s="236"/>
      <c r="D400" s="234"/>
      <c r="E400" s="234"/>
      <c r="F400" s="234"/>
      <c r="G400" s="234"/>
      <c r="H400" s="234"/>
      <c r="I400" s="234"/>
      <c r="J400" s="234"/>
      <c r="K400" s="234"/>
      <c r="L400" s="234"/>
      <c r="M400" s="234"/>
      <c r="N400" s="234"/>
      <c r="O400" s="234"/>
      <c r="P400" s="234"/>
      <c r="Q400" s="234"/>
      <c r="R400" s="234"/>
      <c r="S400" s="234"/>
      <c r="T400" s="234"/>
      <c r="U400" s="234"/>
      <c r="V400" s="234"/>
      <c r="W400" s="234"/>
      <c r="X400" s="234"/>
      <c r="Y400" s="234"/>
      <c r="Z400" s="234"/>
      <c r="AA400" s="234"/>
      <c r="AB400" s="234"/>
      <c r="AC400" s="234"/>
      <c r="AD400" s="234"/>
      <c r="AE400" s="234"/>
      <c r="AF400" s="234"/>
    </row>
    <row r="401" spans="1:32" ht="25.35" customHeight="1">
      <c r="A401" s="236"/>
      <c r="D401" s="234"/>
      <c r="E401" s="234"/>
      <c r="F401" s="234"/>
      <c r="G401" s="234"/>
      <c r="H401" s="234"/>
      <c r="I401" s="234"/>
      <c r="J401" s="234"/>
      <c r="K401" s="234"/>
      <c r="L401" s="234"/>
      <c r="M401" s="234"/>
      <c r="N401" s="234"/>
      <c r="O401" s="234"/>
      <c r="P401" s="234"/>
      <c r="Q401" s="234"/>
      <c r="R401" s="234"/>
      <c r="S401" s="234"/>
      <c r="T401" s="234"/>
      <c r="U401" s="234"/>
      <c r="V401" s="234"/>
      <c r="W401" s="234"/>
      <c r="X401" s="234"/>
      <c r="Y401" s="234"/>
      <c r="Z401" s="234"/>
      <c r="AA401" s="234"/>
      <c r="AB401" s="234"/>
      <c r="AC401" s="234"/>
      <c r="AD401" s="234"/>
      <c r="AE401" s="234"/>
      <c r="AF401" s="234"/>
    </row>
    <row r="402" spans="1:32" ht="25.35" customHeight="1">
      <c r="A402" s="236"/>
      <c r="D402" s="234"/>
      <c r="E402" s="234"/>
      <c r="F402" s="234"/>
      <c r="G402" s="234"/>
      <c r="H402" s="234"/>
      <c r="I402" s="234"/>
      <c r="J402" s="234"/>
      <c r="K402" s="234"/>
      <c r="L402" s="234"/>
      <c r="M402" s="234"/>
      <c r="N402" s="234"/>
      <c r="O402" s="234"/>
      <c r="P402" s="234"/>
      <c r="Q402" s="234"/>
      <c r="R402" s="234"/>
      <c r="S402" s="234"/>
      <c r="T402" s="234"/>
      <c r="U402" s="234"/>
      <c r="V402" s="234"/>
      <c r="W402" s="234"/>
      <c r="X402" s="234"/>
      <c r="Y402" s="234"/>
      <c r="Z402" s="234"/>
      <c r="AA402" s="234"/>
      <c r="AB402" s="234"/>
      <c r="AC402" s="234"/>
      <c r="AD402" s="234"/>
      <c r="AE402" s="234"/>
      <c r="AF402" s="234"/>
    </row>
    <row r="403" spans="1:32" ht="25.35" customHeight="1">
      <c r="A403" s="236"/>
      <c r="D403" s="234"/>
      <c r="E403" s="234"/>
      <c r="F403" s="234"/>
      <c r="G403" s="234"/>
      <c r="H403" s="234"/>
      <c r="I403" s="234"/>
      <c r="J403" s="234"/>
      <c r="K403" s="234"/>
      <c r="L403" s="234"/>
      <c r="M403" s="234"/>
      <c r="N403" s="234"/>
      <c r="O403" s="234"/>
      <c r="P403" s="234"/>
      <c r="Q403" s="234"/>
      <c r="R403" s="234"/>
      <c r="S403" s="234"/>
      <c r="T403" s="234"/>
      <c r="U403" s="234"/>
      <c r="V403" s="234"/>
      <c r="W403" s="234"/>
      <c r="X403" s="234"/>
      <c r="Y403" s="234"/>
      <c r="Z403" s="234"/>
      <c r="AA403" s="234"/>
      <c r="AB403" s="234"/>
      <c r="AC403" s="234"/>
      <c r="AD403" s="234"/>
      <c r="AE403" s="234"/>
      <c r="AF403" s="234"/>
    </row>
    <row r="404" spans="1:32" ht="25.35" customHeight="1">
      <c r="A404" s="236"/>
      <c r="D404" s="234"/>
      <c r="E404" s="234"/>
      <c r="F404" s="234"/>
      <c r="G404" s="234"/>
      <c r="H404" s="234"/>
      <c r="I404" s="234"/>
      <c r="J404" s="234"/>
      <c r="K404" s="234"/>
      <c r="L404" s="234"/>
      <c r="M404" s="234"/>
      <c r="N404" s="234"/>
      <c r="O404" s="234"/>
      <c r="P404" s="234"/>
      <c r="Q404" s="234"/>
      <c r="R404" s="234"/>
      <c r="S404" s="234"/>
      <c r="T404" s="234"/>
      <c r="U404" s="234"/>
      <c r="V404" s="234"/>
      <c r="W404" s="234"/>
      <c r="X404" s="234"/>
      <c r="Y404" s="234"/>
      <c r="Z404" s="234"/>
      <c r="AA404" s="234"/>
      <c r="AB404" s="234"/>
      <c r="AC404" s="234"/>
      <c r="AD404" s="234"/>
      <c r="AE404" s="234"/>
      <c r="AF404" s="234"/>
    </row>
    <row r="405" spans="1:32" ht="25.35" customHeight="1">
      <c r="A405" s="236"/>
      <c r="D405" s="234"/>
      <c r="E405" s="234"/>
      <c r="F405" s="234"/>
      <c r="G405" s="234"/>
      <c r="H405" s="234"/>
      <c r="I405" s="234"/>
      <c r="J405" s="234"/>
      <c r="K405" s="234"/>
      <c r="L405" s="234"/>
      <c r="M405" s="234"/>
      <c r="N405" s="234"/>
      <c r="O405" s="234"/>
      <c r="P405" s="234"/>
      <c r="Q405" s="234"/>
      <c r="R405" s="234"/>
      <c r="S405" s="234"/>
      <c r="T405" s="234"/>
      <c r="U405" s="234"/>
      <c r="V405" s="234"/>
      <c r="W405" s="234"/>
      <c r="X405" s="234"/>
      <c r="Y405" s="234"/>
      <c r="Z405" s="234"/>
      <c r="AA405" s="234"/>
      <c r="AB405" s="234"/>
      <c r="AC405" s="234"/>
      <c r="AD405" s="234"/>
      <c r="AE405" s="234"/>
      <c r="AF405" s="234"/>
    </row>
    <row r="406" spans="1:32" ht="25.35" customHeight="1">
      <c r="A406" s="236"/>
      <c r="D406" s="234"/>
      <c r="E406" s="234"/>
      <c r="F406" s="234"/>
      <c r="G406" s="234"/>
      <c r="H406" s="234"/>
      <c r="I406" s="234"/>
      <c r="J406" s="234"/>
      <c r="K406" s="234"/>
      <c r="L406" s="234"/>
      <c r="M406" s="234"/>
      <c r="N406" s="234"/>
      <c r="O406" s="234"/>
      <c r="P406" s="234"/>
      <c r="Q406" s="234"/>
      <c r="R406" s="234"/>
      <c r="S406" s="234"/>
      <c r="T406" s="234"/>
      <c r="U406" s="234"/>
      <c r="V406" s="234"/>
      <c r="W406" s="234"/>
      <c r="X406" s="234"/>
      <c r="Y406" s="234"/>
      <c r="Z406" s="234"/>
      <c r="AA406" s="234"/>
      <c r="AB406" s="234"/>
      <c r="AC406" s="234"/>
      <c r="AD406" s="234"/>
      <c r="AE406" s="234"/>
      <c r="AF406" s="234"/>
    </row>
    <row r="407" spans="1:32" ht="25.35" customHeight="1">
      <c r="A407" s="236"/>
      <c r="D407" s="234"/>
      <c r="E407" s="234"/>
      <c r="F407" s="234"/>
      <c r="G407" s="234"/>
      <c r="H407" s="234"/>
      <c r="I407" s="234"/>
      <c r="J407" s="234"/>
      <c r="K407" s="234"/>
      <c r="L407" s="234"/>
      <c r="M407" s="234"/>
      <c r="N407" s="234"/>
      <c r="O407" s="234"/>
      <c r="P407" s="234"/>
      <c r="Q407" s="234"/>
      <c r="R407" s="234"/>
      <c r="S407" s="234"/>
      <c r="T407" s="234"/>
      <c r="U407" s="234"/>
      <c r="V407" s="234"/>
      <c r="W407" s="234"/>
      <c r="X407" s="234"/>
      <c r="Y407" s="234"/>
      <c r="Z407" s="234"/>
      <c r="AA407" s="234"/>
      <c r="AB407" s="234"/>
      <c r="AC407" s="234"/>
      <c r="AD407" s="234"/>
      <c r="AE407" s="234"/>
      <c r="AF407" s="234"/>
    </row>
    <row r="408" spans="1:32" ht="25.35" customHeight="1">
      <c r="A408" s="236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234"/>
      <c r="P408" s="234"/>
      <c r="Q408" s="234"/>
      <c r="R408" s="234"/>
      <c r="S408" s="234"/>
      <c r="T408" s="234"/>
      <c r="U408" s="234"/>
      <c r="V408" s="234"/>
      <c r="W408" s="234"/>
      <c r="X408" s="234"/>
      <c r="Y408" s="234"/>
      <c r="Z408" s="234"/>
      <c r="AA408" s="234"/>
      <c r="AB408" s="234"/>
      <c r="AC408" s="234"/>
      <c r="AD408" s="234"/>
      <c r="AE408" s="234"/>
      <c r="AF408" s="234"/>
    </row>
    <row r="409" spans="1:32" ht="25.35" customHeight="1">
      <c r="A409" s="236"/>
      <c r="D409" s="234"/>
      <c r="E409" s="234"/>
      <c r="F409" s="234"/>
      <c r="G409" s="234"/>
      <c r="H409" s="234"/>
      <c r="I409" s="234"/>
      <c r="J409" s="234"/>
      <c r="K409" s="234"/>
      <c r="L409" s="234"/>
      <c r="M409" s="234"/>
      <c r="N409" s="234"/>
      <c r="O409" s="234"/>
      <c r="P409" s="234"/>
      <c r="Q409" s="234"/>
      <c r="R409" s="234"/>
      <c r="S409" s="234"/>
      <c r="T409" s="234"/>
      <c r="U409" s="234"/>
      <c r="V409" s="234"/>
      <c r="W409" s="234"/>
      <c r="X409" s="234"/>
      <c r="Y409" s="234"/>
      <c r="Z409" s="234"/>
      <c r="AA409" s="234"/>
      <c r="AB409" s="234"/>
      <c r="AC409" s="234"/>
      <c r="AD409" s="234"/>
      <c r="AE409" s="234"/>
      <c r="AF409" s="234"/>
    </row>
    <row r="410" spans="1:32" ht="25.35" customHeight="1">
      <c r="A410" s="236"/>
      <c r="D410" s="234"/>
      <c r="E410" s="234"/>
      <c r="F410" s="234"/>
      <c r="G410" s="234"/>
      <c r="H410" s="234"/>
      <c r="I410" s="234"/>
      <c r="J410" s="234"/>
      <c r="K410" s="234"/>
      <c r="L410" s="234"/>
      <c r="M410" s="234"/>
      <c r="N410" s="234"/>
      <c r="O410" s="234"/>
      <c r="P410" s="234"/>
      <c r="Q410" s="234"/>
      <c r="R410" s="234"/>
      <c r="S410" s="234"/>
      <c r="T410" s="234"/>
      <c r="U410" s="234"/>
      <c r="V410" s="234"/>
      <c r="W410" s="234"/>
      <c r="X410" s="234"/>
      <c r="Y410" s="234"/>
      <c r="Z410" s="234"/>
      <c r="AA410" s="234"/>
      <c r="AB410" s="234"/>
      <c r="AC410" s="234"/>
      <c r="AD410" s="234"/>
      <c r="AE410" s="234"/>
      <c r="AF410" s="234"/>
    </row>
    <row r="411" spans="1:32" ht="25.35" customHeight="1">
      <c r="A411" s="236"/>
      <c r="D411" s="234"/>
      <c r="E411" s="234"/>
      <c r="F411" s="234"/>
      <c r="G411" s="234"/>
      <c r="H411" s="234"/>
      <c r="I411" s="234"/>
      <c r="J411" s="234"/>
      <c r="K411" s="234"/>
      <c r="L411" s="234"/>
      <c r="M411" s="234"/>
      <c r="N411" s="234"/>
      <c r="O411" s="234"/>
      <c r="P411" s="234"/>
      <c r="Q411" s="234"/>
      <c r="R411" s="234"/>
      <c r="S411" s="234"/>
      <c r="T411" s="234"/>
      <c r="U411" s="234"/>
      <c r="V411" s="234"/>
      <c r="W411" s="234"/>
      <c r="X411" s="234"/>
      <c r="Y411" s="234"/>
      <c r="Z411" s="234"/>
      <c r="AA411" s="234"/>
      <c r="AB411" s="234"/>
      <c r="AC411" s="234"/>
      <c r="AD411" s="234"/>
      <c r="AE411" s="234"/>
      <c r="AF411" s="234"/>
    </row>
    <row r="412" spans="1:32" ht="25.35" customHeight="1">
      <c r="A412" s="236"/>
      <c r="D412" s="234"/>
      <c r="E412" s="234"/>
      <c r="F412" s="234"/>
      <c r="G412" s="234"/>
      <c r="H412" s="234"/>
      <c r="I412" s="234"/>
      <c r="J412" s="234"/>
      <c r="K412" s="234"/>
      <c r="L412" s="234"/>
      <c r="M412" s="234"/>
      <c r="N412" s="234"/>
      <c r="O412" s="234"/>
      <c r="P412" s="234"/>
      <c r="Q412" s="234"/>
      <c r="R412" s="234"/>
      <c r="S412" s="234"/>
      <c r="T412" s="234"/>
      <c r="U412" s="234"/>
      <c r="V412" s="234"/>
      <c r="W412" s="234"/>
      <c r="X412" s="234"/>
      <c r="Y412" s="234"/>
      <c r="Z412" s="234"/>
      <c r="AA412" s="234"/>
      <c r="AB412" s="234"/>
      <c r="AC412" s="234"/>
      <c r="AD412" s="234"/>
      <c r="AE412" s="234"/>
      <c r="AF412" s="234"/>
    </row>
    <row r="413" spans="1:32" ht="25.35" customHeight="1">
      <c r="A413" s="236"/>
      <c r="D413" s="234"/>
      <c r="E413" s="234"/>
      <c r="F413" s="234"/>
      <c r="G413" s="234"/>
      <c r="H413" s="234"/>
      <c r="I413" s="234"/>
      <c r="J413" s="234"/>
      <c r="K413" s="234"/>
      <c r="L413" s="234"/>
      <c r="M413" s="234"/>
      <c r="N413" s="234"/>
      <c r="O413" s="234"/>
      <c r="P413" s="234"/>
      <c r="Q413" s="234"/>
      <c r="R413" s="234"/>
      <c r="S413" s="234"/>
      <c r="T413" s="234"/>
      <c r="U413" s="234"/>
      <c r="V413" s="234"/>
      <c r="W413" s="234"/>
      <c r="X413" s="234"/>
      <c r="Y413" s="234"/>
      <c r="Z413" s="234"/>
      <c r="AA413" s="234"/>
      <c r="AB413" s="234"/>
      <c r="AC413" s="234"/>
      <c r="AD413" s="234"/>
      <c r="AE413" s="234"/>
      <c r="AF413" s="234"/>
    </row>
    <row r="414" spans="1:32" ht="25.35" customHeight="1">
      <c r="A414" s="236"/>
      <c r="D414" s="234"/>
      <c r="E414" s="234"/>
      <c r="F414" s="234"/>
      <c r="G414" s="234"/>
      <c r="H414" s="234"/>
      <c r="I414" s="234"/>
      <c r="J414" s="234"/>
      <c r="K414" s="234"/>
      <c r="L414" s="234"/>
      <c r="M414" s="234"/>
      <c r="N414" s="234"/>
      <c r="O414" s="234"/>
      <c r="P414" s="234"/>
      <c r="Q414" s="234"/>
      <c r="R414" s="234"/>
      <c r="S414" s="234"/>
      <c r="T414" s="234"/>
      <c r="U414" s="234"/>
      <c r="V414" s="234"/>
      <c r="W414" s="234"/>
      <c r="X414" s="234"/>
      <c r="Y414" s="234"/>
      <c r="Z414" s="234"/>
      <c r="AA414" s="234"/>
      <c r="AB414" s="234"/>
      <c r="AC414" s="234"/>
      <c r="AD414" s="234"/>
      <c r="AE414" s="234"/>
      <c r="AF414" s="234"/>
    </row>
    <row r="415" spans="1:32" ht="25.35" customHeight="1">
      <c r="A415" s="236"/>
      <c r="D415" s="234"/>
      <c r="E415" s="234"/>
      <c r="F415" s="234"/>
      <c r="G415" s="234"/>
      <c r="H415" s="234"/>
      <c r="I415" s="234"/>
      <c r="J415" s="234"/>
      <c r="K415" s="234"/>
      <c r="L415" s="234"/>
      <c r="M415" s="234"/>
      <c r="N415" s="234"/>
      <c r="O415" s="234"/>
      <c r="P415" s="234"/>
      <c r="Q415" s="234"/>
      <c r="R415" s="234"/>
      <c r="S415" s="234"/>
      <c r="T415" s="234"/>
      <c r="U415" s="234"/>
      <c r="V415" s="234"/>
      <c r="W415" s="234"/>
      <c r="X415" s="234"/>
      <c r="Y415" s="234"/>
      <c r="Z415" s="234"/>
      <c r="AA415" s="234"/>
      <c r="AB415" s="234"/>
      <c r="AC415" s="234"/>
      <c r="AD415" s="234"/>
      <c r="AE415" s="234"/>
      <c r="AF415" s="234"/>
    </row>
    <row r="416" spans="1:32" ht="25.35" customHeight="1">
      <c r="A416" s="236"/>
      <c r="D416" s="234"/>
      <c r="E416" s="234"/>
      <c r="F416" s="234"/>
      <c r="G416" s="234"/>
      <c r="H416" s="234"/>
      <c r="I416" s="234"/>
      <c r="J416" s="234"/>
      <c r="K416" s="234"/>
      <c r="L416" s="234"/>
      <c r="M416" s="234"/>
      <c r="N416" s="234"/>
      <c r="O416" s="234"/>
      <c r="P416" s="234"/>
      <c r="Q416" s="234"/>
      <c r="R416" s="234"/>
      <c r="S416" s="234"/>
      <c r="T416" s="234"/>
      <c r="U416" s="234"/>
      <c r="V416" s="234"/>
      <c r="W416" s="234"/>
      <c r="X416" s="234"/>
      <c r="Y416" s="234"/>
      <c r="Z416" s="234"/>
      <c r="AA416" s="234"/>
      <c r="AB416" s="234"/>
      <c r="AC416" s="234"/>
      <c r="AD416" s="234"/>
      <c r="AE416" s="234"/>
      <c r="AF416" s="234"/>
    </row>
    <row r="417" spans="1:32" ht="25.35" customHeight="1">
      <c r="A417" s="236"/>
      <c r="D417" s="234"/>
      <c r="E417" s="234"/>
      <c r="F417" s="234"/>
      <c r="G417" s="234"/>
      <c r="H417" s="234"/>
      <c r="I417" s="234"/>
      <c r="J417" s="234"/>
      <c r="K417" s="234"/>
      <c r="L417" s="234"/>
      <c r="M417" s="234"/>
      <c r="N417" s="234"/>
      <c r="O417" s="234"/>
      <c r="P417" s="234"/>
      <c r="Q417" s="234"/>
      <c r="R417" s="234"/>
      <c r="S417" s="234"/>
      <c r="T417" s="234"/>
      <c r="U417" s="234"/>
      <c r="V417" s="234"/>
      <c r="W417" s="234"/>
      <c r="X417" s="234"/>
      <c r="Y417" s="234"/>
      <c r="Z417" s="234"/>
      <c r="AA417" s="234"/>
      <c r="AB417" s="234"/>
      <c r="AC417" s="234"/>
      <c r="AD417" s="234"/>
      <c r="AE417" s="234"/>
      <c r="AF417" s="234"/>
    </row>
    <row r="418" spans="1:32" ht="25.35" customHeight="1">
      <c r="A418" s="236"/>
      <c r="D418" s="234"/>
      <c r="E418" s="234"/>
      <c r="F418" s="234"/>
      <c r="G418" s="234"/>
      <c r="H418" s="234"/>
      <c r="I418" s="234"/>
      <c r="J418" s="234"/>
      <c r="K418" s="234"/>
      <c r="L418" s="234"/>
      <c r="M418" s="234"/>
      <c r="N418" s="234"/>
      <c r="O418" s="234"/>
      <c r="P418" s="234"/>
      <c r="Q418" s="234"/>
      <c r="R418" s="234"/>
      <c r="S418" s="234"/>
      <c r="T418" s="234"/>
      <c r="U418" s="234"/>
      <c r="V418" s="234"/>
      <c r="W418" s="234"/>
      <c r="X418" s="234"/>
      <c r="Y418" s="234"/>
      <c r="Z418" s="234"/>
      <c r="AA418" s="234"/>
      <c r="AB418" s="234"/>
      <c r="AC418" s="234"/>
      <c r="AD418" s="234"/>
      <c r="AE418" s="234"/>
      <c r="AF418" s="234"/>
    </row>
    <row r="419" spans="1:32" ht="25.35" customHeight="1">
      <c r="A419" s="236"/>
      <c r="D419" s="234"/>
      <c r="E419" s="234"/>
      <c r="F419" s="234"/>
      <c r="G419" s="234"/>
      <c r="H419" s="234"/>
      <c r="I419" s="234"/>
      <c r="J419" s="234"/>
      <c r="K419" s="234"/>
      <c r="L419" s="234"/>
      <c r="M419" s="234"/>
      <c r="N419" s="234"/>
      <c r="O419" s="234"/>
      <c r="P419" s="234"/>
      <c r="Q419" s="234"/>
      <c r="R419" s="234"/>
      <c r="S419" s="234"/>
      <c r="T419" s="234"/>
      <c r="U419" s="234"/>
      <c r="V419" s="234"/>
      <c r="W419" s="234"/>
      <c r="X419" s="234"/>
      <c r="Y419" s="234"/>
      <c r="Z419" s="234"/>
      <c r="AA419" s="234"/>
      <c r="AB419" s="234"/>
      <c r="AC419" s="234"/>
      <c r="AD419" s="234"/>
      <c r="AE419" s="234"/>
      <c r="AF419" s="234"/>
    </row>
    <row r="420" spans="1:32" ht="25.35" customHeight="1">
      <c r="A420" s="236"/>
      <c r="D420" s="234"/>
      <c r="E420" s="234"/>
      <c r="F420" s="234"/>
      <c r="G420" s="234"/>
      <c r="H420" s="234"/>
      <c r="I420" s="234"/>
      <c r="J420" s="234"/>
      <c r="K420" s="234"/>
      <c r="L420" s="234"/>
      <c r="M420" s="234"/>
      <c r="N420" s="234"/>
      <c r="O420" s="234"/>
      <c r="P420" s="234"/>
      <c r="Q420" s="234"/>
      <c r="R420" s="234"/>
      <c r="S420" s="234"/>
      <c r="T420" s="234"/>
      <c r="U420" s="234"/>
      <c r="V420" s="234"/>
      <c r="W420" s="234"/>
      <c r="X420" s="234"/>
      <c r="Y420" s="234"/>
      <c r="Z420" s="234"/>
      <c r="AA420" s="234"/>
      <c r="AB420" s="234"/>
      <c r="AC420" s="234"/>
      <c r="AD420" s="234"/>
      <c r="AE420" s="234"/>
      <c r="AF420" s="234"/>
    </row>
    <row r="421" spans="1:32" ht="25.35" customHeight="1">
      <c r="A421" s="236"/>
      <c r="D421" s="234"/>
      <c r="E421" s="234"/>
      <c r="F421" s="234"/>
      <c r="G421" s="234"/>
      <c r="H421" s="234"/>
      <c r="I421" s="234"/>
      <c r="J421" s="234"/>
      <c r="K421" s="234"/>
      <c r="L421" s="234"/>
      <c r="M421" s="234"/>
      <c r="N421" s="234"/>
      <c r="O421" s="234"/>
      <c r="P421" s="234"/>
      <c r="Q421" s="234"/>
      <c r="R421" s="234"/>
      <c r="S421" s="234"/>
      <c r="T421" s="234"/>
      <c r="U421" s="234"/>
      <c r="V421" s="234"/>
      <c r="W421" s="234"/>
      <c r="X421" s="234"/>
      <c r="Y421" s="234"/>
      <c r="Z421" s="234"/>
      <c r="AA421" s="234"/>
      <c r="AB421" s="234"/>
      <c r="AC421" s="234"/>
      <c r="AD421" s="234"/>
      <c r="AE421" s="234"/>
      <c r="AF421" s="234"/>
    </row>
    <row r="422" spans="1:32" ht="25.35" customHeight="1">
      <c r="A422" s="236"/>
      <c r="D422" s="234"/>
      <c r="E422" s="234"/>
      <c r="F422" s="234"/>
      <c r="G422" s="234"/>
      <c r="H422" s="234"/>
      <c r="I422" s="234"/>
      <c r="J422" s="234"/>
      <c r="K422" s="234"/>
      <c r="L422" s="234"/>
      <c r="M422" s="234"/>
      <c r="N422" s="234"/>
      <c r="O422" s="234"/>
      <c r="P422" s="234"/>
      <c r="Q422" s="234"/>
      <c r="R422" s="234"/>
      <c r="S422" s="234"/>
      <c r="T422" s="234"/>
      <c r="U422" s="234"/>
      <c r="V422" s="234"/>
      <c r="W422" s="234"/>
      <c r="X422" s="234"/>
      <c r="Y422" s="234"/>
      <c r="Z422" s="234"/>
      <c r="AA422" s="234"/>
      <c r="AB422" s="234"/>
      <c r="AC422" s="234"/>
      <c r="AD422" s="234"/>
      <c r="AE422" s="234"/>
      <c r="AF422" s="234"/>
    </row>
    <row r="423" spans="1:32" ht="25.35" customHeight="1">
      <c r="A423" s="236"/>
      <c r="D423" s="234"/>
      <c r="E423" s="234"/>
      <c r="F423" s="234"/>
      <c r="G423" s="234"/>
      <c r="H423" s="234"/>
      <c r="I423" s="234"/>
      <c r="J423" s="234"/>
      <c r="K423" s="234"/>
      <c r="L423" s="234"/>
      <c r="M423" s="234"/>
      <c r="N423" s="234"/>
      <c r="O423" s="234"/>
      <c r="P423" s="234"/>
      <c r="Q423" s="234"/>
      <c r="R423" s="234"/>
      <c r="S423" s="234"/>
      <c r="T423" s="234"/>
      <c r="U423" s="234"/>
      <c r="V423" s="234"/>
      <c r="W423" s="234"/>
      <c r="X423" s="234"/>
      <c r="Y423" s="234"/>
      <c r="Z423" s="234"/>
      <c r="AA423" s="234"/>
      <c r="AB423" s="234"/>
      <c r="AC423" s="234"/>
      <c r="AD423" s="234"/>
      <c r="AE423" s="234"/>
      <c r="AF423" s="234"/>
    </row>
    <row r="424" spans="1:32" ht="25.35" customHeight="1">
      <c r="A424" s="236"/>
      <c r="D424" s="234"/>
      <c r="E424" s="234"/>
      <c r="F424" s="234"/>
      <c r="G424" s="234"/>
      <c r="H424" s="234"/>
      <c r="I424" s="234"/>
      <c r="J424" s="234"/>
      <c r="K424" s="234"/>
      <c r="L424" s="234"/>
      <c r="M424" s="234"/>
      <c r="N424" s="234"/>
      <c r="O424" s="234"/>
      <c r="P424" s="234"/>
      <c r="Q424" s="234"/>
      <c r="R424" s="234"/>
      <c r="S424" s="234"/>
      <c r="T424" s="234"/>
      <c r="U424" s="234"/>
      <c r="V424" s="234"/>
      <c r="W424" s="234"/>
      <c r="X424" s="234"/>
      <c r="Y424" s="234"/>
      <c r="Z424" s="234"/>
      <c r="AA424" s="234"/>
      <c r="AB424" s="234"/>
      <c r="AC424" s="234"/>
      <c r="AD424" s="234"/>
      <c r="AE424" s="234"/>
      <c r="AF424" s="234"/>
    </row>
    <row r="425" spans="1:32" ht="25.35" customHeight="1">
      <c r="A425" s="236"/>
      <c r="D425" s="234"/>
      <c r="E425" s="234"/>
      <c r="F425" s="234"/>
      <c r="G425" s="234"/>
      <c r="H425" s="234"/>
      <c r="I425" s="234"/>
      <c r="J425" s="234"/>
      <c r="K425" s="234"/>
      <c r="L425" s="234"/>
      <c r="M425" s="234"/>
      <c r="N425" s="234"/>
      <c r="O425" s="234"/>
      <c r="P425" s="234"/>
      <c r="Q425" s="234"/>
      <c r="R425" s="234"/>
      <c r="S425" s="234"/>
      <c r="T425" s="234"/>
      <c r="U425" s="234"/>
      <c r="V425" s="234"/>
      <c r="W425" s="234"/>
      <c r="X425" s="234"/>
      <c r="Y425" s="234"/>
      <c r="Z425" s="234"/>
      <c r="AA425" s="234"/>
      <c r="AB425" s="234"/>
      <c r="AC425" s="234"/>
      <c r="AD425" s="234"/>
      <c r="AE425" s="234"/>
      <c r="AF425" s="234"/>
    </row>
    <row r="426" spans="1:32" ht="25.35" customHeight="1">
      <c r="A426" s="236"/>
      <c r="D426" s="234"/>
      <c r="E426" s="234"/>
      <c r="F426" s="234"/>
      <c r="G426" s="234"/>
      <c r="H426" s="234"/>
      <c r="I426" s="234"/>
      <c r="J426" s="234"/>
      <c r="K426" s="234"/>
      <c r="L426" s="234"/>
      <c r="M426" s="234"/>
      <c r="N426" s="234"/>
      <c r="O426" s="234"/>
      <c r="P426" s="234"/>
      <c r="Q426" s="234"/>
      <c r="R426" s="234"/>
      <c r="S426" s="234"/>
      <c r="T426" s="234"/>
      <c r="U426" s="234"/>
      <c r="V426" s="234"/>
      <c r="W426" s="234"/>
      <c r="X426" s="234"/>
      <c r="Y426" s="234"/>
      <c r="Z426" s="234"/>
      <c r="AA426" s="234"/>
      <c r="AB426" s="234"/>
      <c r="AC426" s="234"/>
      <c r="AD426" s="234"/>
      <c r="AE426" s="234"/>
      <c r="AF426" s="234"/>
    </row>
    <row r="427" spans="1:32" ht="25.35" customHeight="1">
      <c r="A427" s="236"/>
      <c r="D427" s="234"/>
      <c r="E427" s="234"/>
      <c r="F427" s="234"/>
      <c r="G427" s="234"/>
      <c r="H427" s="234"/>
      <c r="I427" s="234"/>
      <c r="J427" s="234"/>
      <c r="K427" s="234"/>
      <c r="L427" s="234"/>
      <c r="M427" s="234"/>
      <c r="N427" s="234"/>
      <c r="O427" s="234"/>
      <c r="P427" s="234"/>
      <c r="Q427" s="234"/>
      <c r="R427" s="234"/>
      <c r="S427" s="234"/>
      <c r="T427" s="234"/>
      <c r="U427" s="234"/>
      <c r="V427" s="234"/>
      <c r="W427" s="234"/>
      <c r="X427" s="234"/>
      <c r="Y427" s="234"/>
      <c r="Z427" s="234"/>
      <c r="AA427" s="234"/>
      <c r="AB427" s="234"/>
      <c r="AC427" s="234"/>
      <c r="AD427" s="234"/>
      <c r="AE427" s="234"/>
      <c r="AF427" s="234"/>
    </row>
    <row r="428" spans="1:32" ht="25.35" customHeight="1">
      <c r="A428" s="236"/>
      <c r="D428" s="234"/>
      <c r="E428" s="234"/>
      <c r="F428" s="234"/>
      <c r="G428" s="234"/>
      <c r="H428" s="234"/>
      <c r="I428" s="234"/>
      <c r="J428" s="234"/>
      <c r="K428" s="234"/>
      <c r="L428" s="234"/>
      <c r="M428" s="234"/>
      <c r="N428" s="234"/>
      <c r="O428" s="234"/>
      <c r="P428" s="234"/>
      <c r="Q428" s="234"/>
      <c r="R428" s="234"/>
      <c r="S428" s="234"/>
      <c r="T428" s="234"/>
      <c r="U428" s="234"/>
      <c r="V428" s="234"/>
      <c r="W428" s="234"/>
      <c r="X428" s="234"/>
      <c r="Y428" s="234"/>
      <c r="Z428" s="234"/>
      <c r="AA428" s="234"/>
      <c r="AB428" s="234"/>
      <c r="AC428" s="234"/>
      <c r="AD428" s="234"/>
      <c r="AE428" s="234"/>
      <c r="AF428" s="234"/>
    </row>
    <row r="429" spans="1:32" ht="25.35" customHeight="1">
      <c r="A429" s="236"/>
      <c r="D429" s="234"/>
      <c r="E429" s="234"/>
      <c r="F429" s="234"/>
      <c r="G429" s="234"/>
      <c r="H429" s="234"/>
      <c r="I429" s="234"/>
      <c r="J429" s="234"/>
      <c r="K429" s="234"/>
      <c r="L429" s="234"/>
      <c r="M429" s="234"/>
      <c r="N429" s="234"/>
      <c r="O429" s="234"/>
      <c r="P429" s="234"/>
      <c r="Q429" s="234"/>
      <c r="R429" s="234"/>
      <c r="S429" s="234"/>
      <c r="T429" s="234"/>
      <c r="U429" s="234"/>
      <c r="V429" s="234"/>
      <c r="W429" s="234"/>
      <c r="X429" s="234"/>
      <c r="Y429" s="234"/>
      <c r="Z429" s="234"/>
      <c r="AA429" s="234"/>
      <c r="AB429" s="234"/>
      <c r="AC429" s="234"/>
      <c r="AD429" s="234"/>
      <c r="AE429" s="234"/>
      <c r="AF429" s="234"/>
    </row>
    <row r="430" spans="1:32" ht="25.35" customHeight="1">
      <c r="A430" s="236"/>
      <c r="D430" s="234"/>
      <c r="E430" s="234"/>
      <c r="F430" s="234"/>
      <c r="G430" s="234"/>
      <c r="H430" s="234"/>
      <c r="I430" s="234"/>
      <c r="J430" s="234"/>
      <c r="K430" s="234"/>
      <c r="L430" s="234"/>
      <c r="M430" s="234"/>
      <c r="N430" s="234"/>
      <c r="O430" s="234"/>
      <c r="P430" s="234"/>
      <c r="Q430" s="234"/>
      <c r="R430" s="234"/>
      <c r="S430" s="234"/>
      <c r="T430" s="234"/>
      <c r="U430" s="234"/>
      <c r="V430" s="234"/>
      <c r="W430" s="234"/>
      <c r="X430" s="234"/>
      <c r="Y430" s="234"/>
      <c r="Z430" s="234"/>
      <c r="AA430" s="234"/>
      <c r="AB430" s="234"/>
      <c r="AC430" s="234"/>
      <c r="AD430" s="234"/>
      <c r="AE430" s="234"/>
      <c r="AF430" s="234"/>
    </row>
    <row r="431" spans="1:32" ht="25.35" customHeight="1">
      <c r="A431" s="236"/>
      <c r="D431" s="234"/>
      <c r="E431" s="234"/>
      <c r="F431" s="234"/>
      <c r="G431" s="234"/>
      <c r="H431" s="234"/>
      <c r="I431" s="234"/>
      <c r="J431" s="234"/>
      <c r="K431" s="234"/>
      <c r="L431" s="234"/>
      <c r="M431" s="234"/>
      <c r="N431" s="234"/>
      <c r="O431" s="234"/>
      <c r="P431" s="234"/>
      <c r="Q431" s="234"/>
      <c r="R431" s="234"/>
      <c r="S431" s="234"/>
      <c r="T431" s="234"/>
      <c r="U431" s="234"/>
      <c r="V431" s="234"/>
      <c r="W431" s="234"/>
      <c r="X431" s="234"/>
      <c r="Y431" s="234"/>
      <c r="Z431" s="234"/>
      <c r="AA431" s="234"/>
      <c r="AB431" s="234"/>
      <c r="AC431" s="234"/>
      <c r="AD431" s="234"/>
      <c r="AE431" s="234"/>
      <c r="AF431" s="234"/>
    </row>
    <row r="432" spans="1:32" ht="25.35" customHeight="1">
      <c r="A432" s="236"/>
      <c r="D432" s="234"/>
      <c r="E432" s="234"/>
      <c r="F432" s="234"/>
      <c r="G432" s="234"/>
      <c r="H432" s="234"/>
      <c r="I432" s="234"/>
      <c r="J432" s="234"/>
      <c r="K432" s="234"/>
      <c r="L432" s="234"/>
      <c r="M432" s="234"/>
      <c r="N432" s="234"/>
      <c r="O432" s="234"/>
      <c r="P432" s="234"/>
      <c r="Q432" s="234"/>
      <c r="R432" s="234"/>
      <c r="S432" s="234"/>
      <c r="T432" s="234"/>
      <c r="U432" s="234"/>
      <c r="V432" s="234"/>
      <c r="W432" s="234"/>
      <c r="X432" s="234"/>
      <c r="Y432" s="234"/>
      <c r="Z432" s="234"/>
      <c r="AA432" s="234"/>
      <c r="AB432" s="234"/>
      <c r="AC432" s="234"/>
      <c r="AD432" s="234"/>
      <c r="AE432" s="234"/>
      <c r="AF432" s="234"/>
    </row>
    <row r="433" spans="1:32" ht="25.35" customHeight="1">
      <c r="A433" s="236"/>
      <c r="D433" s="234"/>
      <c r="E433" s="234"/>
      <c r="F433" s="234"/>
      <c r="G433" s="234"/>
      <c r="H433" s="234"/>
      <c r="I433" s="234"/>
      <c r="J433" s="234"/>
      <c r="K433" s="234"/>
      <c r="L433" s="234"/>
      <c r="M433" s="234"/>
      <c r="N433" s="234"/>
      <c r="O433" s="234"/>
      <c r="P433" s="234"/>
      <c r="Q433" s="234"/>
      <c r="R433" s="234"/>
      <c r="S433" s="234"/>
      <c r="T433" s="234"/>
      <c r="U433" s="234"/>
      <c r="V433" s="234"/>
      <c r="W433" s="234"/>
      <c r="X433" s="234"/>
      <c r="Y433" s="234"/>
      <c r="Z433" s="234"/>
      <c r="AA433" s="234"/>
      <c r="AB433" s="234"/>
      <c r="AC433" s="234"/>
      <c r="AD433" s="234"/>
      <c r="AE433" s="234"/>
      <c r="AF433" s="234"/>
    </row>
    <row r="434" spans="1:32" ht="25.35" customHeight="1">
      <c r="A434" s="236"/>
      <c r="D434" s="234"/>
      <c r="E434" s="234"/>
      <c r="F434" s="234"/>
      <c r="G434" s="234"/>
      <c r="H434" s="234"/>
      <c r="I434" s="234"/>
      <c r="J434" s="234"/>
      <c r="K434" s="234"/>
      <c r="L434" s="234"/>
      <c r="M434" s="234"/>
      <c r="N434" s="234"/>
      <c r="O434" s="234"/>
      <c r="P434" s="234"/>
      <c r="Q434" s="234"/>
      <c r="R434" s="234"/>
      <c r="S434" s="234"/>
      <c r="T434" s="234"/>
      <c r="U434" s="234"/>
      <c r="V434" s="234"/>
      <c r="W434" s="234"/>
      <c r="X434" s="234"/>
      <c r="Y434" s="234"/>
      <c r="Z434" s="234"/>
      <c r="AA434" s="234"/>
      <c r="AB434" s="234"/>
      <c r="AC434" s="234"/>
      <c r="AD434" s="234"/>
      <c r="AE434" s="234"/>
      <c r="AF434" s="234"/>
    </row>
    <row r="435" spans="1:32" ht="25.35" customHeight="1">
      <c r="A435" s="236"/>
      <c r="D435" s="234"/>
      <c r="E435" s="234"/>
      <c r="F435" s="234"/>
      <c r="G435" s="234"/>
      <c r="H435" s="234"/>
      <c r="I435" s="234"/>
      <c r="J435" s="234"/>
      <c r="K435" s="234"/>
      <c r="L435" s="234"/>
      <c r="M435" s="234"/>
      <c r="N435" s="234"/>
      <c r="O435" s="234"/>
      <c r="P435" s="234"/>
      <c r="Q435" s="234"/>
      <c r="R435" s="234"/>
      <c r="S435" s="234"/>
      <c r="T435" s="234"/>
      <c r="U435" s="234"/>
      <c r="V435" s="234"/>
      <c r="W435" s="234"/>
      <c r="X435" s="234"/>
      <c r="Y435" s="234"/>
      <c r="Z435" s="234"/>
      <c r="AA435" s="234"/>
      <c r="AB435" s="234"/>
      <c r="AC435" s="234"/>
      <c r="AD435" s="234"/>
      <c r="AE435" s="234"/>
      <c r="AF435" s="234"/>
    </row>
    <row r="436" spans="1:32" ht="25.35" customHeight="1">
      <c r="A436" s="236"/>
      <c r="D436" s="234"/>
      <c r="E436" s="234"/>
      <c r="F436" s="234"/>
      <c r="G436" s="234"/>
      <c r="H436" s="234"/>
      <c r="I436" s="234"/>
      <c r="J436" s="234"/>
      <c r="K436" s="234"/>
      <c r="L436" s="234"/>
      <c r="M436" s="234"/>
      <c r="N436" s="234"/>
      <c r="O436" s="234"/>
      <c r="P436" s="234"/>
      <c r="Q436" s="234"/>
      <c r="R436" s="234"/>
      <c r="S436" s="234"/>
      <c r="T436" s="234"/>
      <c r="U436" s="234"/>
      <c r="V436" s="234"/>
      <c r="W436" s="234"/>
      <c r="X436" s="234"/>
      <c r="Y436" s="234"/>
      <c r="Z436" s="234"/>
      <c r="AA436" s="234"/>
      <c r="AB436" s="234"/>
      <c r="AC436" s="234"/>
      <c r="AD436" s="234"/>
      <c r="AE436" s="234"/>
      <c r="AF436" s="234"/>
    </row>
    <row r="437" spans="1:32" ht="25.35" customHeight="1">
      <c r="A437" s="236"/>
      <c r="D437" s="234"/>
      <c r="E437" s="234"/>
      <c r="F437" s="234"/>
      <c r="G437" s="234"/>
      <c r="H437" s="234"/>
      <c r="I437" s="234"/>
      <c r="J437" s="234"/>
      <c r="K437" s="234"/>
      <c r="L437" s="234"/>
      <c r="M437" s="234"/>
      <c r="N437" s="234"/>
      <c r="O437" s="234"/>
      <c r="P437" s="234"/>
      <c r="Q437" s="234"/>
      <c r="R437" s="234"/>
      <c r="S437" s="234"/>
      <c r="T437" s="234"/>
      <c r="U437" s="234"/>
      <c r="V437" s="234"/>
      <c r="W437" s="234"/>
      <c r="X437" s="234"/>
      <c r="Y437" s="234"/>
      <c r="Z437" s="234"/>
      <c r="AA437" s="234"/>
      <c r="AB437" s="234"/>
      <c r="AC437" s="234"/>
      <c r="AD437" s="234"/>
      <c r="AE437" s="234"/>
      <c r="AF437" s="234"/>
    </row>
    <row r="438" spans="1:32" ht="25.35" customHeight="1">
      <c r="A438" s="236"/>
      <c r="D438" s="234"/>
      <c r="E438" s="234"/>
      <c r="F438" s="234"/>
      <c r="G438" s="234"/>
      <c r="H438" s="234"/>
      <c r="I438" s="234"/>
      <c r="J438" s="234"/>
      <c r="K438" s="234"/>
      <c r="L438" s="234"/>
      <c r="M438" s="234"/>
      <c r="N438" s="234"/>
      <c r="O438" s="234"/>
      <c r="P438" s="234"/>
      <c r="Q438" s="234"/>
      <c r="R438" s="234"/>
      <c r="S438" s="234"/>
      <c r="T438" s="234"/>
      <c r="U438" s="234"/>
      <c r="V438" s="234"/>
      <c r="W438" s="234"/>
      <c r="X438" s="234"/>
      <c r="Y438" s="234"/>
      <c r="Z438" s="234"/>
      <c r="AA438" s="234"/>
      <c r="AB438" s="234"/>
      <c r="AC438" s="234"/>
      <c r="AD438" s="234"/>
      <c r="AE438" s="234"/>
      <c r="AF438" s="234"/>
    </row>
    <row r="439" spans="1:32" ht="25.35" customHeight="1">
      <c r="A439" s="236"/>
      <c r="D439" s="234"/>
      <c r="E439" s="234"/>
      <c r="F439" s="234"/>
      <c r="G439" s="234"/>
      <c r="H439" s="234"/>
      <c r="I439" s="234"/>
      <c r="J439" s="234"/>
      <c r="K439" s="234"/>
      <c r="L439" s="234"/>
      <c r="M439" s="234"/>
      <c r="N439" s="234"/>
      <c r="O439" s="234"/>
      <c r="P439" s="234"/>
      <c r="Q439" s="234"/>
      <c r="R439" s="234"/>
      <c r="S439" s="234"/>
      <c r="T439" s="234"/>
      <c r="U439" s="234"/>
      <c r="V439" s="234"/>
      <c r="W439" s="234"/>
      <c r="X439" s="234"/>
      <c r="Y439" s="234"/>
      <c r="Z439" s="234"/>
      <c r="AA439" s="234"/>
      <c r="AB439" s="234"/>
      <c r="AC439" s="234"/>
      <c r="AD439" s="234"/>
      <c r="AE439" s="234"/>
      <c r="AF439" s="234"/>
    </row>
    <row r="440" spans="1:32" ht="25.35" customHeight="1">
      <c r="A440" s="236"/>
      <c r="D440" s="234"/>
      <c r="E440" s="234"/>
      <c r="F440" s="234"/>
      <c r="G440" s="234"/>
      <c r="H440" s="234"/>
      <c r="I440" s="234"/>
      <c r="J440" s="234"/>
      <c r="K440" s="234"/>
      <c r="L440" s="234"/>
      <c r="M440" s="234"/>
      <c r="N440" s="234"/>
      <c r="O440" s="234"/>
      <c r="P440" s="234"/>
      <c r="Q440" s="234"/>
      <c r="R440" s="234"/>
      <c r="S440" s="234"/>
      <c r="T440" s="234"/>
      <c r="U440" s="234"/>
      <c r="V440" s="234"/>
      <c r="W440" s="234"/>
      <c r="X440" s="234"/>
      <c r="Y440" s="234"/>
      <c r="Z440" s="234"/>
      <c r="AA440" s="234"/>
      <c r="AB440" s="234"/>
      <c r="AC440" s="234"/>
      <c r="AD440" s="234"/>
      <c r="AE440" s="234"/>
      <c r="AF440" s="234"/>
    </row>
    <row r="441" spans="1:32" ht="25.35" customHeight="1">
      <c r="A441" s="236"/>
      <c r="D441" s="234"/>
      <c r="E441" s="234"/>
      <c r="F441" s="234"/>
      <c r="G441" s="234"/>
      <c r="H441" s="234"/>
      <c r="I441" s="234"/>
      <c r="J441" s="234"/>
      <c r="K441" s="234"/>
      <c r="L441" s="234"/>
      <c r="M441" s="234"/>
      <c r="N441" s="234"/>
      <c r="O441" s="234"/>
      <c r="P441" s="234"/>
      <c r="Q441" s="234"/>
      <c r="R441" s="234"/>
      <c r="S441" s="234"/>
      <c r="T441" s="234"/>
      <c r="U441" s="234"/>
      <c r="V441" s="234"/>
      <c r="W441" s="234"/>
      <c r="X441" s="234"/>
      <c r="Y441" s="234"/>
      <c r="Z441" s="234"/>
      <c r="AA441" s="234"/>
      <c r="AB441" s="234"/>
      <c r="AC441" s="234"/>
      <c r="AD441" s="234"/>
      <c r="AE441" s="234"/>
      <c r="AF441" s="234"/>
    </row>
    <row r="442" spans="1:32" ht="25.35" customHeight="1">
      <c r="A442" s="236"/>
      <c r="D442" s="234"/>
      <c r="E442" s="234"/>
      <c r="F442" s="234"/>
      <c r="G442" s="234"/>
      <c r="H442" s="234"/>
      <c r="I442" s="234"/>
      <c r="J442" s="234"/>
      <c r="K442" s="234"/>
      <c r="L442" s="234"/>
      <c r="M442" s="234"/>
      <c r="N442" s="234"/>
      <c r="O442" s="234"/>
      <c r="P442" s="234"/>
      <c r="Q442" s="234"/>
      <c r="R442" s="234"/>
      <c r="S442" s="234"/>
      <c r="T442" s="234"/>
      <c r="U442" s="234"/>
      <c r="V442" s="234"/>
      <c r="W442" s="234"/>
      <c r="X442" s="234"/>
      <c r="Y442" s="234"/>
      <c r="Z442" s="234"/>
      <c r="AA442" s="234"/>
      <c r="AB442" s="234"/>
      <c r="AC442" s="234"/>
      <c r="AD442" s="234"/>
      <c r="AE442" s="234"/>
      <c r="AF442" s="234"/>
    </row>
    <row r="443" spans="1:32" ht="25.35" customHeight="1">
      <c r="A443" s="236"/>
      <c r="D443" s="234"/>
      <c r="E443" s="234"/>
      <c r="F443" s="234"/>
      <c r="G443" s="234"/>
      <c r="H443" s="234"/>
      <c r="I443" s="234"/>
      <c r="J443" s="234"/>
      <c r="K443" s="234"/>
      <c r="L443" s="234"/>
      <c r="M443" s="234"/>
      <c r="N443" s="234"/>
      <c r="O443" s="234"/>
      <c r="P443" s="234"/>
      <c r="Q443" s="234"/>
      <c r="R443" s="234"/>
      <c r="S443" s="234"/>
      <c r="T443" s="234"/>
      <c r="U443" s="234"/>
      <c r="V443" s="234"/>
      <c r="W443" s="234"/>
      <c r="X443" s="234"/>
      <c r="Y443" s="234"/>
      <c r="Z443" s="234"/>
      <c r="AA443" s="234"/>
      <c r="AB443" s="234"/>
      <c r="AC443" s="234"/>
      <c r="AD443" s="234"/>
      <c r="AE443" s="234"/>
      <c r="AF443" s="234"/>
    </row>
    <row r="444" spans="1:32" ht="25.35" customHeight="1">
      <c r="A444" s="236"/>
      <c r="D444" s="234"/>
      <c r="E444" s="234"/>
      <c r="F444" s="234"/>
      <c r="G444" s="234"/>
      <c r="H444" s="234"/>
      <c r="I444" s="234"/>
      <c r="J444" s="234"/>
      <c r="K444" s="234"/>
      <c r="L444" s="234"/>
      <c r="M444" s="234"/>
      <c r="N444" s="234"/>
      <c r="O444" s="234"/>
      <c r="P444" s="234"/>
      <c r="Q444" s="234"/>
      <c r="R444" s="234"/>
      <c r="S444" s="234"/>
      <c r="T444" s="234"/>
      <c r="U444" s="234"/>
      <c r="V444" s="234"/>
      <c r="W444" s="234"/>
      <c r="X444" s="234"/>
      <c r="Y444" s="234"/>
      <c r="Z444" s="234"/>
      <c r="AA444" s="234"/>
      <c r="AB444" s="234"/>
      <c r="AC444" s="234"/>
      <c r="AD444" s="234"/>
      <c r="AE444" s="234"/>
      <c r="AF444" s="234"/>
    </row>
    <row r="445" spans="1:32" ht="25.35" customHeight="1">
      <c r="A445" s="236"/>
      <c r="D445" s="234"/>
      <c r="E445" s="234"/>
      <c r="F445" s="234"/>
      <c r="G445" s="234"/>
      <c r="H445" s="234"/>
      <c r="I445" s="234"/>
      <c r="J445" s="234"/>
      <c r="K445" s="234"/>
      <c r="L445" s="234"/>
      <c r="M445" s="234"/>
      <c r="N445" s="234"/>
      <c r="O445" s="234"/>
      <c r="P445" s="234"/>
      <c r="Q445" s="234"/>
      <c r="R445" s="234"/>
      <c r="S445" s="234"/>
      <c r="T445" s="234"/>
      <c r="U445" s="234"/>
      <c r="V445" s="234"/>
      <c r="W445" s="234"/>
      <c r="X445" s="234"/>
      <c r="Y445" s="234"/>
      <c r="Z445" s="234"/>
      <c r="AA445" s="234"/>
      <c r="AB445" s="234"/>
      <c r="AC445" s="234"/>
      <c r="AD445" s="234"/>
      <c r="AE445" s="234"/>
      <c r="AF445" s="234"/>
    </row>
    <row r="446" spans="1:32" ht="25.35" customHeight="1">
      <c r="A446" s="236"/>
      <c r="D446" s="234"/>
      <c r="E446" s="234"/>
      <c r="F446" s="234"/>
      <c r="G446" s="234"/>
      <c r="H446" s="234"/>
      <c r="I446" s="234"/>
      <c r="J446" s="234"/>
      <c r="K446" s="234"/>
      <c r="L446" s="234"/>
      <c r="M446" s="234"/>
      <c r="N446" s="234"/>
      <c r="O446" s="234"/>
      <c r="P446" s="234"/>
      <c r="Q446" s="234"/>
      <c r="R446" s="234"/>
      <c r="S446" s="234"/>
      <c r="T446" s="234"/>
      <c r="U446" s="234"/>
      <c r="V446" s="234"/>
      <c r="W446" s="234"/>
      <c r="X446" s="234"/>
      <c r="Y446" s="234"/>
      <c r="Z446" s="234"/>
      <c r="AA446" s="234"/>
      <c r="AB446" s="234"/>
      <c r="AC446" s="234"/>
      <c r="AD446" s="234"/>
      <c r="AE446" s="234"/>
      <c r="AF446" s="234"/>
    </row>
    <row r="447" spans="1:32" ht="25.35" customHeight="1">
      <c r="A447" s="236"/>
      <c r="D447" s="234"/>
      <c r="E447" s="234"/>
      <c r="F447" s="234"/>
      <c r="G447" s="234"/>
      <c r="H447" s="234"/>
      <c r="I447" s="234"/>
      <c r="J447" s="234"/>
      <c r="K447" s="234"/>
      <c r="L447" s="234"/>
      <c r="M447" s="234"/>
      <c r="N447" s="234"/>
      <c r="O447" s="234"/>
      <c r="P447" s="234"/>
      <c r="Q447" s="234"/>
      <c r="R447" s="234"/>
      <c r="S447" s="234"/>
      <c r="T447" s="234"/>
      <c r="U447" s="234"/>
      <c r="V447" s="234"/>
      <c r="W447" s="234"/>
      <c r="X447" s="234"/>
      <c r="Y447" s="234"/>
      <c r="Z447" s="234"/>
      <c r="AA447" s="234"/>
      <c r="AB447" s="234"/>
      <c r="AC447" s="234"/>
      <c r="AD447" s="234"/>
      <c r="AE447" s="234"/>
      <c r="AF447" s="234"/>
    </row>
    <row r="448" spans="1:32" ht="25.35" customHeight="1">
      <c r="A448" s="236"/>
      <c r="D448" s="234"/>
      <c r="E448" s="234"/>
      <c r="F448" s="234"/>
      <c r="G448" s="234"/>
      <c r="H448" s="234"/>
      <c r="I448" s="234"/>
      <c r="J448" s="234"/>
      <c r="K448" s="234"/>
      <c r="L448" s="234"/>
      <c r="M448" s="234"/>
      <c r="N448" s="234"/>
      <c r="O448" s="234"/>
      <c r="P448" s="234"/>
      <c r="Q448" s="234"/>
      <c r="R448" s="234"/>
      <c r="S448" s="234"/>
      <c r="T448" s="234"/>
      <c r="U448" s="234"/>
      <c r="V448" s="234"/>
      <c r="W448" s="234"/>
      <c r="X448" s="234"/>
      <c r="Y448" s="234"/>
      <c r="Z448" s="234"/>
      <c r="AA448" s="234"/>
      <c r="AB448" s="234"/>
      <c r="AC448" s="234"/>
      <c r="AD448" s="234"/>
      <c r="AE448" s="234"/>
      <c r="AF448" s="234"/>
    </row>
    <row r="449" spans="1:32" ht="25.35" customHeight="1">
      <c r="A449" s="236"/>
      <c r="D449" s="234"/>
      <c r="E449" s="234"/>
      <c r="F449" s="234"/>
      <c r="G449" s="234"/>
      <c r="H449" s="234"/>
      <c r="I449" s="234"/>
      <c r="J449" s="234"/>
      <c r="K449" s="234"/>
      <c r="L449" s="234"/>
      <c r="M449" s="234"/>
      <c r="N449" s="234"/>
      <c r="O449" s="234"/>
      <c r="P449" s="234"/>
      <c r="Q449" s="234"/>
      <c r="R449" s="234"/>
      <c r="S449" s="234"/>
      <c r="T449" s="234"/>
      <c r="U449" s="234"/>
      <c r="V449" s="234"/>
      <c r="W449" s="234"/>
      <c r="X449" s="234"/>
      <c r="Y449" s="234"/>
      <c r="Z449" s="234"/>
      <c r="AA449" s="234"/>
      <c r="AB449" s="234"/>
      <c r="AC449" s="234"/>
      <c r="AD449" s="234"/>
      <c r="AE449" s="234"/>
      <c r="AF449" s="234"/>
    </row>
    <row r="450" spans="1:32" ht="25.35" customHeight="1">
      <c r="A450" s="236"/>
      <c r="D450" s="234"/>
      <c r="E450" s="234"/>
      <c r="F450" s="234"/>
      <c r="G450" s="234"/>
      <c r="H450" s="234"/>
      <c r="I450" s="234"/>
      <c r="J450" s="234"/>
      <c r="K450" s="234"/>
      <c r="L450" s="234"/>
      <c r="M450" s="234"/>
      <c r="N450" s="234"/>
      <c r="O450" s="234"/>
      <c r="P450" s="234"/>
      <c r="Q450" s="234"/>
      <c r="R450" s="234"/>
      <c r="S450" s="234"/>
      <c r="T450" s="234"/>
      <c r="U450" s="234"/>
      <c r="V450" s="234"/>
      <c r="W450" s="234"/>
      <c r="X450" s="234"/>
      <c r="Y450" s="234"/>
      <c r="Z450" s="234"/>
      <c r="AA450" s="234"/>
      <c r="AB450" s="234"/>
      <c r="AC450" s="234"/>
      <c r="AD450" s="234"/>
      <c r="AE450" s="234"/>
      <c r="AF450" s="234"/>
    </row>
    <row r="451" spans="1:32" ht="25.35" customHeight="1">
      <c r="A451" s="236"/>
      <c r="D451" s="234"/>
      <c r="E451" s="234"/>
      <c r="F451" s="234"/>
      <c r="G451" s="234"/>
      <c r="H451" s="234"/>
      <c r="I451" s="234"/>
      <c r="J451" s="234"/>
      <c r="K451" s="234"/>
      <c r="L451" s="234"/>
      <c r="M451" s="234"/>
      <c r="N451" s="234"/>
      <c r="O451" s="234"/>
      <c r="P451" s="234"/>
      <c r="Q451" s="234"/>
      <c r="R451" s="234"/>
      <c r="S451" s="234"/>
      <c r="T451" s="234"/>
      <c r="U451" s="234"/>
      <c r="V451" s="234"/>
      <c r="W451" s="234"/>
      <c r="X451" s="234"/>
      <c r="Y451" s="234"/>
      <c r="Z451" s="234"/>
      <c r="AA451" s="234"/>
      <c r="AB451" s="234"/>
      <c r="AC451" s="234"/>
      <c r="AD451" s="234"/>
      <c r="AE451" s="234"/>
      <c r="AF451" s="234"/>
    </row>
    <row r="452" spans="1:32" ht="25.35" customHeight="1">
      <c r="A452" s="236"/>
      <c r="D452" s="234"/>
      <c r="E452" s="234"/>
      <c r="F452" s="234"/>
      <c r="G452" s="234"/>
      <c r="H452" s="234"/>
      <c r="I452" s="234"/>
      <c r="J452" s="234"/>
      <c r="K452" s="234"/>
      <c r="L452" s="234"/>
      <c r="M452" s="234"/>
      <c r="N452" s="234"/>
      <c r="O452" s="234"/>
      <c r="P452" s="234"/>
      <c r="Q452" s="234"/>
      <c r="R452" s="234"/>
      <c r="S452" s="234"/>
      <c r="T452" s="234"/>
      <c r="U452" s="234"/>
      <c r="V452" s="234"/>
      <c r="W452" s="234"/>
      <c r="X452" s="234"/>
      <c r="Y452" s="234"/>
      <c r="Z452" s="234"/>
      <c r="AA452" s="234"/>
      <c r="AB452" s="234"/>
      <c r="AC452" s="234"/>
      <c r="AD452" s="234"/>
      <c r="AE452" s="234"/>
      <c r="AF452" s="234"/>
    </row>
    <row r="453" spans="1:32" ht="25.35" customHeight="1">
      <c r="A453" s="236"/>
      <c r="D453" s="234"/>
      <c r="E453" s="234"/>
      <c r="F453" s="234"/>
      <c r="G453" s="234"/>
      <c r="H453" s="234"/>
      <c r="I453" s="234"/>
      <c r="J453" s="234"/>
      <c r="K453" s="234"/>
      <c r="L453" s="234"/>
      <c r="M453" s="234"/>
      <c r="N453" s="234"/>
      <c r="O453" s="234"/>
      <c r="P453" s="234"/>
      <c r="Q453" s="234"/>
      <c r="R453" s="234"/>
      <c r="S453" s="234"/>
      <c r="T453" s="234"/>
      <c r="U453" s="234"/>
      <c r="V453" s="234"/>
      <c r="W453" s="234"/>
      <c r="X453" s="234"/>
      <c r="Y453" s="234"/>
      <c r="Z453" s="234"/>
      <c r="AA453" s="234"/>
      <c r="AB453" s="234"/>
      <c r="AC453" s="234"/>
      <c r="AD453" s="234"/>
      <c r="AE453" s="234"/>
      <c r="AF453" s="234"/>
    </row>
    <row r="454" spans="1:32" ht="25.35" customHeight="1">
      <c r="A454" s="236"/>
      <c r="D454" s="234"/>
      <c r="E454" s="234"/>
      <c r="F454" s="234"/>
      <c r="G454" s="234"/>
      <c r="H454" s="234"/>
      <c r="I454" s="234"/>
      <c r="J454" s="234"/>
      <c r="K454" s="234"/>
      <c r="L454" s="234"/>
      <c r="M454" s="234"/>
      <c r="N454" s="234"/>
      <c r="O454" s="234"/>
      <c r="P454" s="234"/>
      <c r="Q454" s="234"/>
      <c r="R454" s="234"/>
      <c r="S454" s="234"/>
      <c r="T454" s="234"/>
      <c r="U454" s="234"/>
      <c r="V454" s="234"/>
      <c r="W454" s="234"/>
      <c r="X454" s="234"/>
      <c r="Y454" s="234"/>
      <c r="Z454" s="234"/>
      <c r="AA454" s="234"/>
      <c r="AB454" s="234"/>
      <c r="AC454" s="234"/>
      <c r="AD454" s="234"/>
      <c r="AE454" s="234"/>
      <c r="AF454" s="234"/>
    </row>
    <row r="455" spans="1:32" ht="25.35" customHeight="1">
      <c r="A455" s="236"/>
      <c r="D455" s="234"/>
      <c r="E455" s="234"/>
      <c r="F455" s="234"/>
      <c r="G455" s="234"/>
      <c r="H455" s="234"/>
      <c r="I455" s="234"/>
      <c r="J455" s="234"/>
      <c r="K455" s="234"/>
      <c r="L455" s="234"/>
      <c r="M455" s="234"/>
      <c r="N455" s="234"/>
      <c r="O455" s="234"/>
      <c r="P455" s="234"/>
      <c r="Q455" s="234"/>
      <c r="R455" s="234"/>
      <c r="S455" s="234"/>
      <c r="T455" s="234"/>
      <c r="U455" s="234"/>
      <c r="V455" s="234"/>
      <c r="W455" s="234"/>
      <c r="X455" s="234"/>
      <c r="Y455" s="234"/>
      <c r="Z455" s="234"/>
      <c r="AA455" s="234"/>
      <c r="AB455" s="234"/>
      <c r="AC455" s="234"/>
      <c r="AD455" s="234"/>
      <c r="AE455" s="234"/>
      <c r="AF455" s="234"/>
    </row>
    <row r="456" spans="1:32" ht="25.35" customHeight="1">
      <c r="A456" s="236"/>
      <c r="D456" s="234"/>
      <c r="E456" s="234"/>
      <c r="F456" s="234"/>
      <c r="G456" s="234"/>
      <c r="H456" s="234"/>
      <c r="I456" s="234"/>
      <c r="J456" s="234"/>
      <c r="K456" s="234"/>
      <c r="L456" s="234"/>
      <c r="M456" s="234"/>
      <c r="N456" s="234"/>
      <c r="O456" s="234"/>
      <c r="P456" s="234"/>
      <c r="Q456" s="234"/>
      <c r="R456" s="234"/>
      <c r="S456" s="234"/>
      <c r="T456" s="234"/>
      <c r="U456" s="234"/>
      <c r="V456" s="234"/>
      <c r="W456" s="234"/>
      <c r="X456" s="234"/>
      <c r="Y456" s="234"/>
      <c r="Z456" s="234"/>
      <c r="AA456" s="234"/>
      <c r="AB456" s="234"/>
      <c r="AC456" s="234"/>
      <c r="AD456" s="234"/>
      <c r="AE456" s="234"/>
      <c r="AF456" s="234"/>
    </row>
    <row r="457" spans="1:32" ht="25.35" customHeight="1">
      <c r="A457" s="236"/>
      <c r="D457" s="234"/>
      <c r="E457" s="234"/>
      <c r="F457" s="234"/>
      <c r="G457" s="234"/>
      <c r="H457" s="234"/>
      <c r="I457" s="234"/>
      <c r="J457" s="234"/>
      <c r="K457" s="234"/>
      <c r="L457" s="234"/>
      <c r="M457" s="234"/>
      <c r="N457" s="234"/>
      <c r="O457" s="234"/>
      <c r="P457" s="234"/>
      <c r="Q457" s="234"/>
      <c r="R457" s="234"/>
      <c r="S457" s="234"/>
      <c r="T457" s="234"/>
      <c r="U457" s="234"/>
      <c r="V457" s="234"/>
      <c r="W457" s="234"/>
      <c r="X457" s="234"/>
      <c r="Y457" s="234"/>
      <c r="Z457" s="234"/>
      <c r="AA457" s="234"/>
      <c r="AB457" s="234"/>
      <c r="AC457" s="234"/>
      <c r="AD457" s="234"/>
      <c r="AE457" s="234"/>
      <c r="AF457" s="234"/>
    </row>
    <row r="458" spans="1:32" ht="25.35" customHeight="1">
      <c r="A458" s="236"/>
      <c r="D458" s="234"/>
      <c r="E458" s="234"/>
      <c r="F458" s="234"/>
      <c r="G458" s="234"/>
      <c r="H458" s="234"/>
      <c r="I458" s="234"/>
      <c r="J458" s="234"/>
      <c r="K458" s="234"/>
      <c r="L458" s="234"/>
      <c r="M458" s="234"/>
      <c r="N458" s="234"/>
      <c r="O458" s="234"/>
      <c r="P458" s="234"/>
      <c r="Q458" s="234"/>
      <c r="R458" s="234"/>
      <c r="S458" s="234"/>
      <c r="T458" s="234"/>
      <c r="U458" s="234"/>
      <c r="V458" s="234"/>
      <c r="W458" s="234"/>
      <c r="X458" s="234"/>
      <c r="Y458" s="234"/>
      <c r="Z458" s="234"/>
      <c r="AA458" s="234"/>
      <c r="AB458" s="234"/>
      <c r="AC458" s="234"/>
      <c r="AD458" s="234"/>
      <c r="AE458" s="234"/>
      <c r="AF458" s="234"/>
    </row>
    <row r="459" spans="1:32" ht="25.35" customHeight="1">
      <c r="A459" s="236"/>
      <c r="D459" s="234"/>
      <c r="E459" s="234"/>
      <c r="F459" s="234"/>
      <c r="G459" s="234"/>
      <c r="H459" s="234"/>
      <c r="I459" s="234"/>
      <c r="J459" s="234"/>
      <c r="K459" s="234"/>
      <c r="L459" s="234"/>
      <c r="M459" s="234"/>
      <c r="N459" s="234"/>
      <c r="O459" s="234"/>
      <c r="P459" s="234"/>
      <c r="Q459" s="234"/>
      <c r="R459" s="234"/>
      <c r="S459" s="234"/>
      <c r="T459" s="234"/>
      <c r="U459" s="234"/>
      <c r="V459" s="234"/>
      <c r="W459" s="234"/>
      <c r="X459" s="234"/>
      <c r="Y459" s="234"/>
      <c r="Z459" s="234"/>
      <c r="AA459" s="234"/>
      <c r="AB459" s="234"/>
      <c r="AC459" s="234"/>
      <c r="AD459" s="234"/>
      <c r="AE459" s="234"/>
      <c r="AF459" s="234"/>
    </row>
    <row r="460" spans="1:32" ht="25.35" customHeight="1">
      <c r="A460" s="236"/>
      <c r="D460" s="234"/>
      <c r="E460" s="234"/>
      <c r="F460" s="234"/>
      <c r="G460" s="234"/>
      <c r="H460" s="234"/>
      <c r="I460" s="234"/>
      <c r="J460" s="234"/>
      <c r="K460" s="234"/>
      <c r="L460" s="234"/>
      <c r="M460" s="234"/>
      <c r="N460" s="234"/>
      <c r="O460" s="234"/>
      <c r="P460" s="234"/>
      <c r="Q460" s="234"/>
      <c r="R460" s="234"/>
      <c r="S460" s="234"/>
      <c r="T460" s="234"/>
      <c r="U460" s="234"/>
      <c r="V460" s="234"/>
      <c r="W460" s="234"/>
      <c r="X460" s="234"/>
      <c r="Y460" s="234"/>
      <c r="Z460" s="234"/>
      <c r="AA460" s="234"/>
      <c r="AB460" s="234"/>
      <c r="AC460" s="234"/>
      <c r="AD460" s="234"/>
      <c r="AE460" s="234"/>
      <c r="AF460" s="234"/>
    </row>
    <row r="461" spans="1:32" ht="25.35" customHeight="1">
      <c r="A461" s="236"/>
      <c r="D461" s="234"/>
      <c r="E461" s="234"/>
      <c r="F461" s="234"/>
      <c r="G461" s="234"/>
      <c r="H461" s="234"/>
      <c r="I461" s="234"/>
      <c r="J461" s="234"/>
      <c r="K461" s="234"/>
      <c r="L461" s="234"/>
      <c r="M461" s="234"/>
      <c r="N461" s="234"/>
      <c r="O461" s="234"/>
      <c r="P461" s="234"/>
      <c r="Q461" s="234"/>
      <c r="R461" s="234"/>
      <c r="S461" s="234"/>
      <c r="T461" s="234"/>
      <c r="U461" s="234"/>
      <c r="V461" s="234"/>
      <c r="W461" s="234"/>
      <c r="X461" s="234"/>
      <c r="Y461" s="234"/>
      <c r="Z461" s="234"/>
      <c r="AA461" s="234"/>
      <c r="AB461" s="234"/>
      <c r="AC461" s="234"/>
      <c r="AD461" s="234"/>
      <c r="AE461" s="234"/>
      <c r="AF461" s="234"/>
    </row>
    <row r="462" spans="1:32" ht="25.35" customHeight="1">
      <c r="A462" s="236"/>
      <c r="D462" s="234"/>
      <c r="E462" s="234"/>
      <c r="F462" s="234"/>
      <c r="G462" s="234"/>
      <c r="H462" s="234"/>
      <c r="I462" s="234"/>
      <c r="J462" s="234"/>
      <c r="K462" s="234"/>
      <c r="L462" s="234"/>
      <c r="M462" s="234"/>
      <c r="N462" s="234"/>
      <c r="O462" s="234"/>
      <c r="P462" s="234"/>
      <c r="Q462" s="234"/>
      <c r="R462" s="234"/>
      <c r="S462" s="234"/>
      <c r="T462" s="234"/>
      <c r="U462" s="234"/>
      <c r="V462" s="234"/>
      <c r="W462" s="234"/>
      <c r="X462" s="234"/>
      <c r="Y462" s="234"/>
      <c r="Z462" s="234"/>
      <c r="AA462" s="234"/>
      <c r="AB462" s="234"/>
      <c r="AC462" s="234"/>
      <c r="AD462" s="234"/>
      <c r="AE462" s="234"/>
      <c r="AF462" s="234"/>
    </row>
    <row r="463" spans="1:32" ht="25.35" customHeight="1">
      <c r="A463" s="236"/>
      <c r="D463" s="234"/>
      <c r="E463" s="234"/>
      <c r="F463" s="234"/>
      <c r="G463" s="234"/>
      <c r="H463" s="234"/>
      <c r="I463" s="234"/>
      <c r="J463" s="234"/>
      <c r="K463" s="234"/>
      <c r="L463" s="234"/>
      <c r="M463" s="234"/>
      <c r="N463" s="234"/>
      <c r="O463" s="234"/>
      <c r="P463" s="234"/>
      <c r="Q463" s="234"/>
      <c r="R463" s="234"/>
      <c r="S463" s="234"/>
      <c r="T463" s="234"/>
      <c r="U463" s="234"/>
      <c r="V463" s="234"/>
      <c r="W463" s="234"/>
      <c r="X463" s="234"/>
      <c r="Y463" s="234"/>
      <c r="Z463" s="234"/>
      <c r="AA463" s="234"/>
      <c r="AB463" s="234"/>
      <c r="AC463" s="234"/>
      <c r="AD463" s="234"/>
      <c r="AE463" s="234"/>
      <c r="AF463" s="234"/>
    </row>
    <row r="464" spans="1:32" ht="25.35" customHeight="1">
      <c r="A464" s="236"/>
      <c r="D464" s="234"/>
      <c r="E464" s="234"/>
      <c r="F464" s="234"/>
      <c r="G464" s="234"/>
      <c r="H464" s="234"/>
      <c r="I464" s="234"/>
      <c r="J464" s="234"/>
      <c r="K464" s="234"/>
      <c r="L464" s="234"/>
      <c r="M464" s="234"/>
      <c r="N464" s="234"/>
      <c r="O464" s="234"/>
      <c r="P464" s="234"/>
      <c r="Q464" s="234"/>
      <c r="R464" s="234"/>
      <c r="S464" s="234"/>
      <c r="T464" s="234"/>
      <c r="U464" s="234"/>
      <c r="V464" s="234"/>
      <c r="W464" s="234"/>
      <c r="X464" s="234"/>
      <c r="Y464" s="234"/>
      <c r="Z464" s="234"/>
      <c r="AA464" s="234"/>
      <c r="AB464" s="234"/>
      <c r="AC464" s="234"/>
      <c r="AD464" s="234"/>
      <c r="AE464" s="234"/>
      <c r="AF464" s="234"/>
    </row>
    <row r="465" spans="1:32" ht="25.35" customHeight="1">
      <c r="A465" s="236"/>
      <c r="D465" s="234"/>
      <c r="E465" s="234"/>
      <c r="F465" s="234"/>
      <c r="G465" s="234"/>
      <c r="H465" s="234"/>
      <c r="I465" s="234"/>
      <c r="J465" s="234"/>
      <c r="K465" s="234"/>
      <c r="L465" s="234"/>
      <c r="M465" s="234"/>
      <c r="N465" s="234"/>
      <c r="O465" s="234"/>
      <c r="P465" s="234"/>
      <c r="Q465" s="234"/>
      <c r="R465" s="234"/>
      <c r="S465" s="234"/>
      <c r="T465" s="234"/>
      <c r="U465" s="234"/>
      <c r="V465" s="234"/>
      <c r="W465" s="234"/>
      <c r="X465" s="234"/>
      <c r="Y465" s="234"/>
      <c r="Z465" s="234"/>
      <c r="AA465" s="234"/>
      <c r="AB465" s="234"/>
      <c r="AC465" s="234"/>
      <c r="AD465" s="234"/>
      <c r="AE465" s="234"/>
      <c r="AF465" s="234"/>
    </row>
    <row r="466" spans="1:32" ht="25.35" customHeight="1">
      <c r="A466" s="236"/>
      <c r="D466" s="234"/>
      <c r="E466" s="234"/>
      <c r="F466" s="234"/>
      <c r="G466" s="234"/>
      <c r="H466" s="234"/>
      <c r="I466" s="234"/>
      <c r="J466" s="234"/>
      <c r="K466" s="234"/>
      <c r="L466" s="234"/>
      <c r="M466" s="234"/>
      <c r="N466" s="234"/>
      <c r="O466" s="234"/>
      <c r="P466" s="234"/>
      <c r="Q466" s="234"/>
      <c r="R466" s="234"/>
      <c r="S466" s="234"/>
      <c r="T466" s="234"/>
      <c r="U466" s="234"/>
      <c r="V466" s="234"/>
      <c r="W466" s="234"/>
      <c r="X466" s="234"/>
      <c r="Y466" s="234"/>
      <c r="Z466" s="234"/>
      <c r="AA466" s="234"/>
      <c r="AB466" s="234"/>
      <c r="AC466" s="234"/>
      <c r="AD466" s="234"/>
      <c r="AE466" s="234"/>
      <c r="AF466" s="234"/>
    </row>
    <row r="467" spans="1:32" ht="25.35" customHeight="1">
      <c r="A467" s="236"/>
      <c r="D467" s="234"/>
      <c r="E467" s="234"/>
      <c r="F467" s="234"/>
      <c r="G467" s="234"/>
      <c r="H467" s="234"/>
      <c r="I467" s="234"/>
      <c r="J467" s="234"/>
      <c r="K467" s="234"/>
      <c r="L467" s="234"/>
      <c r="M467" s="234"/>
      <c r="N467" s="234"/>
      <c r="O467" s="234"/>
      <c r="P467" s="234"/>
      <c r="Q467" s="234"/>
      <c r="R467" s="234"/>
      <c r="S467" s="234"/>
      <c r="T467" s="234"/>
      <c r="U467" s="234"/>
      <c r="V467" s="234"/>
      <c r="W467" s="234"/>
      <c r="X467" s="234"/>
      <c r="Y467" s="234"/>
      <c r="Z467" s="234"/>
      <c r="AA467" s="234"/>
      <c r="AB467" s="234"/>
      <c r="AC467" s="234"/>
      <c r="AD467" s="234"/>
      <c r="AE467" s="234"/>
      <c r="AF467" s="234"/>
    </row>
    <row r="468" spans="1:32" ht="25.35" customHeight="1">
      <c r="A468" s="236"/>
      <c r="D468" s="234"/>
      <c r="E468" s="234"/>
      <c r="F468" s="234"/>
      <c r="G468" s="234"/>
      <c r="H468" s="234"/>
      <c r="I468" s="234"/>
      <c r="J468" s="234"/>
      <c r="K468" s="234"/>
      <c r="L468" s="234"/>
      <c r="M468" s="234"/>
      <c r="N468" s="234"/>
      <c r="O468" s="234"/>
      <c r="P468" s="234"/>
      <c r="Q468" s="234"/>
      <c r="R468" s="234"/>
      <c r="S468" s="234"/>
      <c r="T468" s="234"/>
      <c r="U468" s="234"/>
      <c r="V468" s="234"/>
      <c r="W468" s="234"/>
      <c r="X468" s="234"/>
      <c r="Y468" s="234"/>
      <c r="Z468" s="234"/>
      <c r="AA468" s="234"/>
      <c r="AB468" s="234"/>
      <c r="AC468" s="234"/>
      <c r="AD468" s="234"/>
      <c r="AE468" s="234"/>
      <c r="AF468" s="234"/>
    </row>
    <row r="469" spans="1:32" ht="25.35" customHeight="1">
      <c r="A469" s="236"/>
      <c r="D469" s="234"/>
      <c r="E469" s="234"/>
      <c r="F469" s="234"/>
      <c r="G469" s="234"/>
      <c r="H469" s="234"/>
      <c r="I469" s="234"/>
      <c r="J469" s="234"/>
      <c r="K469" s="234"/>
      <c r="L469" s="234"/>
      <c r="M469" s="234"/>
      <c r="N469" s="234"/>
      <c r="O469" s="234"/>
      <c r="P469" s="234"/>
      <c r="Q469" s="234"/>
      <c r="R469" s="234"/>
      <c r="S469" s="234"/>
      <c r="T469" s="234"/>
      <c r="U469" s="234"/>
      <c r="V469" s="234"/>
      <c r="W469" s="234"/>
      <c r="X469" s="234"/>
      <c r="Y469" s="234"/>
      <c r="Z469" s="234"/>
      <c r="AA469" s="234"/>
      <c r="AB469" s="234"/>
      <c r="AC469" s="234"/>
      <c r="AD469" s="234"/>
      <c r="AE469" s="234"/>
      <c r="AF469" s="234"/>
    </row>
    <row r="470" spans="1:32" ht="25.35" customHeight="1">
      <c r="A470" s="236"/>
      <c r="D470" s="234"/>
      <c r="E470" s="234"/>
      <c r="F470" s="234"/>
      <c r="G470" s="234"/>
      <c r="H470" s="234"/>
      <c r="I470" s="234"/>
      <c r="J470" s="234"/>
      <c r="K470" s="234"/>
      <c r="L470" s="234"/>
      <c r="M470" s="234"/>
      <c r="N470" s="234"/>
      <c r="O470" s="234"/>
      <c r="P470" s="234"/>
      <c r="Q470" s="234"/>
      <c r="R470" s="234"/>
      <c r="S470" s="234"/>
      <c r="T470" s="234"/>
      <c r="U470" s="234"/>
      <c r="V470" s="234"/>
      <c r="W470" s="234"/>
      <c r="X470" s="234"/>
      <c r="Y470" s="234"/>
      <c r="Z470" s="234"/>
      <c r="AA470" s="234"/>
      <c r="AB470" s="234"/>
      <c r="AC470" s="234"/>
      <c r="AD470" s="234"/>
      <c r="AE470" s="234"/>
      <c r="AF470" s="234"/>
    </row>
    <row r="471" spans="1:32" ht="25.35" customHeight="1">
      <c r="A471" s="236"/>
      <c r="D471" s="234"/>
      <c r="E471" s="234"/>
      <c r="F471" s="234"/>
      <c r="G471" s="234"/>
      <c r="H471" s="234"/>
      <c r="I471" s="234"/>
      <c r="J471" s="234"/>
      <c r="K471" s="234"/>
      <c r="L471" s="234"/>
      <c r="M471" s="234"/>
      <c r="N471" s="234"/>
      <c r="O471" s="234"/>
      <c r="P471" s="234"/>
      <c r="Q471" s="234"/>
      <c r="R471" s="234"/>
      <c r="S471" s="234"/>
      <c r="T471" s="234"/>
      <c r="U471" s="234"/>
      <c r="V471" s="234"/>
      <c r="W471" s="234"/>
      <c r="X471" s="234"/>
      <c r="Y471" s="234"/>
      <c r="Z471" s="234"/>
      <c r="AA471" s="234"/>
      <c r="AB471" s="234"/>
      <c r="AC471" s="234"/>
      <c r="AD471" s="234"/>
      <c r="AE471" s="234"/>
      <c r="AF471" s="234"/>
    </row>
    <row r="472" spans="1:32" ht="25.35" customHeight="1">
      <c r="A472" s="236"/>
      <c r="D472" s="234"/>
      <c r="E472" s="234"/>
      <c r="F472" s="234"/>
      <c r="G472" s="234"/>
      <c r="H472" s="234"/>
      <c r="I472" s="234"/>
      <c r="J472" s="234"/>
      <c r="K472" s="234"/>
      <c r="L472" s="234"/>
      <c r="M472" s="234"/>
      <c r="N472" s="234"/>
      <c r="O472" s="234"/>
      <c r="P472" s="234"/>
      <c r="Q472" s="234"/>
      <c r="R472" s="234"/>
      <c r="S472" s="234"/>
      <c r="T472" s="234"/>
      <c r="U472" s="234"/>
      <c r="V472" s="234"/>
      <c r="W472" s="234"/>
      <c r="X472" s="234"/>
      <c r="Y472" s="234"/>
      <c r="Z472" s="234"/>
      <c r="AA472" s="234"/>
      <c r="AB472" s="234"/>
      <c r="AC472" s="234"/>
      <c r="AD472" s="234"/>
      <c r="AE472" s="234"/>
      <c r="AF472" s="234"/>
    </row>
    <row r="473" spans="1:32" ht="25.35" customHeight="1">
      <c r="A473" s="236"/>
      <c r="D473" s="234"/>
      <c r="E473" s="234"/>
      <c r="F473" s="234"/>
      <c r="G473" s="234"/>
      <c r="H473" s="234"/>
      <c r="I473" s="234"/>
      <c r="J473" s="234"/>
      <c r="K473" s="234"/>
      <c r="L473" s="234"/>
      <c r="M473" s="234"/>
      <c r="N473" s="234"/>
      <c r="O473" s="234"/>
      <c r="P473" s="234"/>
      <c r="Q473" s="234"/>
      <c r="R473" s="234"/>
      <c r="S473" s="234"/>
      <c r="T473" s="234"/>
      <c r="U473" s="234"/>
      <c r="V473" s="234"/>
      <c r="W473" s="234"/>
      <c r="X473" s="234"/>
      <c r="Y473" s="234"/>
      <c r="Z473" s="234"/>
      <c r="AA473" s="234"/>
      <c r="AB473" s="234"/>
      <c r="AC473" s="234"/>
      <c r="AD473" s="234"/>
      <c r="AE473" s="234"/>
      <c r="AF473" s="234"/>
    </row>
    <row r="474" spans="1:32" ht="25.35" customHeight="1">
      <c r="A474" s="236"/>
      <c r="D474" s="234"/>
      <c r="E474" s="234"/>
      <c r="F474" s="234"/>
      <c r="G474" s="234"/>
      <c r="H474" s="234"/>
      <c r="I474" s="234"/>
      <c r="J474" s="234"/>
      <c r="K474" s="234"/>
      <c r="L474" s="234"/>
      <c r="M474" s="234"/>
      <c r="N474" s="234"/>
      <c r="O474" s="234"/>
      <c r="P474" s="234"/>
      <c r="Q474" s="234"/>
      <c r="R474" s="234"/>
      <c r="S474" s="234"/>
      <c r="T474" s="234"/>
      <c r="U474" s="234"/>
      <c r="V474" s="234"/>
      <c r="W474" s="234"/>
      <c r="X474" s="234"/>
      <c r="Y474" s="234"/>
      <c r="Z474" s="234"/>
      <c r="AA474" s="234"/>
      <c r="AB474" s="234"/>
      <c r="AC474" s="234"/>
      <c r="AD474" s="234"/>
      <c r="AE474" s="234"/>
      <c r="AF474" s="234"/>
    </row>
    <row r="475" spans="1:32" ht="25.35" customHeight="1">
      <c r="A475" s="236"/>
      <c r="D475" s="234"/>
      <c r="E475" s="234"/>
      <c r="F475" s="234"/>
      <c r="G475" s="234"/>
      <c r="H475" s="234"/>
      <c r="I475" s="234"/>
      <c r="J475" s="234"/>
      <c r="K475" s="234"/>
      <c r="L475" s="234"/>
      <c r="M475" s="234"/>
      <c r="N475" s="234"/>
      <c r="O475" s="234"/>
      <c r="P475" s="234"/>
      <c r="Q475" s="234"/>
      <c r="R475" s="234"/>
      <c r="S475" s="234"/>
      <c r="T475" s="234"/>
      <c r="U475" s="234"/>
      <c r="V475" s="234"/>
      <c r="W475" s="234"/>
      <c r="X475" s="234"/>
      <c r="Y475" s="234"/>
      <c r="Z475" s="234"/>
      <c r="AA475" s="234"/>
      <c r="AB475" s="234"/>
      <c r="AC475" s="234"/>
      <c r="AD475" s="234"/>
      <c r="AE475" s="234"/>
      <c r="AF475" s="234"/>
    </row>
    <row r="476" spans="1:32" ht="25.35" customHeight="1">
      <c r="A476" s="236"/>
      <c r="D476" s="234"/>
      <c r="E476" s="234"/>
      <c r="F476" s="234"/>
      <c r="G476" s="234"/>
      <c r="H476" s="234"/>
      <c r="I476" s="234"/>
      <c r="J476" s="234"/>
      <c r="K476" s="234"/>
      <c r="L476" s="234"/>
      <c r="M476" s="234"/>
      <c r="N476" s="234"/>
      <c r="O476" s="234"/>
      <c r="P476" s="234"/>
      <c r="Q476" s="234"/>
      <c r="R476" s="234"/>
      <c r="S476" s="234"/>
      <c r="T476" s="234"/>
      <c r="U476" s="234"/>
      <c r="V476" s="234"/>
      <c r="W476" s="234"/>
      <c r="X476" s="234"/>
      <c r="Y476" s="234"/>
      <c r="Z476" s="234"/>
      <c r="AA476" s="234"/>
      <c r="AB476" s="234"/>
      <c r="AC476" s="234"/>
      <c r="AD476" s="234"/>
      <c r="AE476" s="234"/>
      <c r="AF476" s="234"/>
    </row>
    <row r="477" spans="1:32" ht="25.35" customHeight="1">
      <c r="A477" s="236"/>
      <c r="D477" s="234"/>
      <c r="E477" s="234"/>
      <c r="F477" s="234"/>
      <c r="G477" s="234"/>
      <c r="H477" s="234"/>
      <c r="I477" s="234"/>
      <c r="J477" s="234"/>
      <c r="K477" s="234"/>
      <c r="L477" s="234"/>
      <c r="M477" s="234"/>
      <c r="N477" s="234"/>
      <c r="O477" s="234"/>
      <c r="P477" s="234"/>
      <c r="Q477" s="234"/>
      <c r="R477" s="234"/>
      <c r="S477" s="234"/>
      <c r="T477" s="234"/>
      <c r="U477" s="234"/>
      <c r="V477" s="234"/>
      <c r="W477" s="234"/>
      <c r="X477" s="234"/>
      <c r="Y477" s="234"/>
      <c r="Z477" s="234"/>
      <c r="AA477" s="234"/>
      <c r="AB477" s="234"/>
      <c r="AC477" s="234"/>
      <c r="AD477" s="234"/>
      <c r="AE477" s="234"/>
      <c r="AF477" s="234"/>
    </row>
    <row r="478" spans="1:32" ht="25.35" customHeight="1">
      <c r="A478" s="236"/>
      <c r="D478" s="234"/>
      <c r="E478" s="234"/>
      <c r="F478" s="234"/>
      <c r="G478" s="234"/>
      <c r="H478" s="234"/>
      <c r="I478" s="234"/>
      <c r="J478" s="234"/>
      <c r="K478" s="234"/>
      <c r="L478" s="234"/>
      <c r="M478" s="234"/>
      <c r="N478" s="234"/>
      <c r="O478" s="234"/>
      <c r="P478" s="234"/>
      <c r="Q478" s="234"/>
      <c r="R478" s="234"/>
      <c r="S478" s="234"/>
      <c r="T478" s="234"/>
      <c r="U478" s="234"/>
      <c r="V478" s="234"/>
      <c r="W478" s="234"/>
      <c r="X478" s="234"/>
      <c r="Y478" s="234"/>
      <c r="Z478" s="234"/>
      <c r="AA478" s="234"/>
      <c r="AB478" s="234"/>
      <c r="AC478" s="234"/>
      <c r="AD478" s="234"/>
      <c r="AE478" s="234"/>
      <c r="AF478" s="234"/>
    </row>
    <row r="479" spans="1:32" ht="25.35" customHeight="1">
      <c r="A479" s="236"/>
      <c r="D479" s="234"/>
      <c r="E479" s="234"/>
      <c r="F479" s="234"/>
      <c r="G479" s="234"/>
      <c r="H479" s="234"/>
      <c r="I479" s="234"/>
      <c r="J479" s="234"/>
      <c r="K479" s="234"/>
      <c r="L479" s="234"/>
      <c r="M479" s="234"/>
      <c r="N479" s="234"/>
      <c r="O479" s="234"/>
      <c r="P479" s="234"/>
      <c r="Q479" s="234"/>
      <c r="R479" s="234"/>
      <c r="S479" s="234"/>
      <c r="T479" s="234"/>
      <c r="U479" s="234"/>
      <c r="V479" s="234"/>
      <c r="W479" s="234"/>
      <c r="X479" s="234"/>
      <c r="Y479" s="234"/>
      <c r="Z479" s="234"/>
      <c r="AA479" s="234"/>
      <c r="AB479" s="234"/>
      <c r="AC479" s="234"/>
      <c r="AD479" s="234"/>
      <c r="AE479" s="234"/>
      <c r="AF479" s="234"/>
    </row>
    <row r="480" spans="1:32" ht="25.35" customHeight="1">
      <c r="A480" s="236"/>
      <c r="D480" s="234"/>
      <c r="E480" s="234"/>
      <c r="F480" s="234"/>
      <c r="G480" s="234"/>
      <c r="H480" s="234"/>
      <c r="I480" s="234"/>
      <c r="J480" s="234"/>
      <c r="K480" s="234"/>
      <c r="L480" s="234"/>
      <c r="M480" s="234"/>
      <c r="N480" s="234"/>
      <c r="O480" s="234"/>
      <c r="P480" s="234"/>
      <c r="Q480" s="234"/>
      <c r="R480" s="234"/>
      <c r="S480" s="234"/>
      <c r="T480" s="234"/>
      <c r="U480" s="234"/>
      <c r="V480" s="234"/>
      <c r="W480" s="234"/>
      <c r="X480" s="234"/>
      <c r="Y480" s="234"/>
      <c r="Z480" s="234"/>
      <c r="AA480" s="234"/>
      <c r="AB480" s="234"/>
      <c r="AC480" s="234"/>
      <c r="AD480" s="234"/>
      <c r="AE480" s="234"/>
      <c r="AF480" s="234"/>
    </row>
    <row r="481" spans="1:32" ht="25.35" customHeight="1">
      <c r="A481" s="236"/>
      <c r="D481" s="234"/>
      <c r="E481" s="234"/>
      <c r="F481" s="234"/>
      <c r="G481" s="234"/>
      <c r="H481" s="234"/>
      <c r="I481" s="234"/>
      <c r="J481" s="234"/>
      <c r="K481" s="234"/>
      <c r="L481" s="234"/>
      <c r="M481" s="234"/>
      <c r="N481" s="234"/>
      <c r="O481" s="234"/>
      <c r="P481" s="234"/>
      <c r="Q481" s="234"/>
      <c r="R481" s="234"/>
      <c r="S481" s="234"/>
      <c r="T481" s="234"/>
      <c r="U481" s="234"/>
      <c r="V481" s="234"/>
      <c r="W481" s="234"/>
      <c r="X481" s="234"/>
      <c r="Y481" s="234"/>
      <c r="Z481" s="234"/>
      <c r="AA481" s="234"/>
      <c r="AB481" s="234"/>
      <c r="AC481" s="234"/>
      <c r="AD481" s="234"/>
      <c r="AE481" s="234"/>
      <c r="AF481" s="234"/>
    </row>
    <row r="482" spans="1:32" ht="25.35" customHeight="1">
      <c r="A482" s="236"/>
      <c r="D482" s="234"/>
      <c r="E482" s="234"/>
      <c r="F482" s="234"/>
      <c r="G482" s="234"/>
      <c r="H482" s="234"/>
      <c r="I482" s="234"/>
      <c r="J482" s="234"/>
      <c r="K482" s="234"/>
      <c r="L482" s="234"/>
      <c r="M482" s="234"/>
      <c r="N482" s="234"/>
      <c r="O482" s="234"/>
      <c r="P482" s="234"/>
      <c r="Q482" s="234"/>
      <c r="R482" s="234"/>
      <c r="S482" s="234"/>
      <c r="T482" s="234"/>
      <c r="U482" s="234"/>
      <c r="V482" s="234"/>
      <c r="W482" s="234"/>
      <c r="X482" s="234"/>
      <c r="Y482" s="234"/>
      <c r="Z482" s="234"/>
      <c r="AA482" s="234"/>
      <c r="AB482" s="234"/>
      <c r="AC482" s="234"/>
      <c r="AD482" s="234"/>
      <c r="AE482" s="234"/>
      <c r="AF482" s="234"/>
    </row>
    <row r="483" spans="1:32" ht="25.35" customHeight="1">
      <c r="A483" s="236"/>
      <c r="D483" s="234"/>
      <c r="E483" s="234"/>
      <c r="F483" s="234"/>
      <c r="G483" s="234"/>
      <c r="H483" s="234"/>
      <c r="I483" s="234"/>
      <c r="J483" s="234"/>
      <c r="K483" s="234"/>
      <c r="L483" s="234"/>
      <c r="M483" s="234"/>
      <c r="N483" s="234"/>
      <c r="O483" s="234"/>
      <c r="P483" s="234"/>
      <c r="Q483" s="234"/>
      <c r="R483" s="234"/>
      <c r="S483" s="234"/>
      <c r="T483" s="234"/>
      <c r="U483" s="234"/>
      <c r="V483" s="234"/>
      <c r="W483" s="234"/>
      <c r="X483" s="234"/>
      <c r="Y483" s="234"/>
      <c r="Z483" s="234"/>
      <c r="AA483" s="234"/>
      <c r="AB483" s="234"/>
      <c r="AC483" s="234"/>
      <c r="AD483" s="234"/>
      <c r="AE483" s="234"/>
      <c r="AF483" s="234"/>
    </row>
    <row r="484" spans="1:32" ht="25.35" customHeight="1">
      <c r="A484" s="236"/>
      <c r="D484" s="234"/>
      <c r="E484" s="234"/>
      <c r="F484" s="234"/>
      <c r="G484" s="234"/>
      <c r="H484" s="234"/>
      <c r="I484" s="234"/>
      <c r="J484" s="234"/>
      <c r="K484" s="234"/>
      <c r="L484" s="234"/>
      <c r="M484" s="234"/>
      <c r="N484" s="234"/>
      <c r="O484" s="234"/>
      <c r="P484" s="234"/>
      <c r="Q484" s="234"/>
      <c r="R484" s="234"/>
      <c r="S484" s="234"/>
      <c r="T484" s="234"/>
      <c r="U484" s="234"/>
      <c r="V484" s="234"/>
      <c r="W484" s="234"/>
      <c r="X484" s="234"/>
      <c r="Y484" s="234"/>
      <c r="Z484" s="234"/>
      <c r="AA484" s="234"/>
      <c r="AB484" s="234"/>
      <c r="AC484" s="234"/>
      <c r="AD484" s="234"/>
      <c r="AE484" s="234"/>
      <c r="AF484" s="234"/>
    </row>
    <row r="485" spans="1:32" ht="25.35" customHeight="1">
      <c r="A485" s="236"/>
      <c r="D485" s="234"/>
      <c r="E485" s="234"/>
      <c r="F485" s="234"/>
      <c r="G485" s="234"/>
      <c r="H485" s="234"/>
      <c r="I485" s="234"/>
      <c r="J485" s="234"/>
      <c r="K485" s="234"/>
      <c r="L485" s="234"/>
      <c r="M485" s="234"/>
      <c r="N485" s="234"/>
      <c r="O485" s="234"/>
      <c r="P485" s="234"/>
      <c r="Q485" s="234"/>
      <c r="R485" s="234"/>
      <c r="S485" s="234"/>
      <c r="T485" s="234"/>
      <c r="U485" s="234"/>
      <c r="V485" s="234"/>
      <c r="W485" s="234"/>
      <c r="X485" s="234"/>
      <c r="Y485" s="234"/>
      <c r="Z485" s="234"/>
      <c r="AA485" s="234"/>
      <c r="AB485" s="234"/>
      <c r="AC485" s="234"/>
      <c r="AD485" s="234"/>
      <c r="AE485" s="234"/>
      <c r="AF485" s="234"/>
    </row>
    <row r="486" spans="1:32" ht="25.35" customHeight="1">
      <c r="A486" s="236"/>
      <c r="D486" s="234"/>
      <c r="E486" s="234"/>
      <c r="F486" s="234"/>
      <c r="G486" s="234"/>
      <c r="H486" s="234"/>
      <c r="I486" s="234"/>
      <c r="J486" s="234"/>
      <c r="K486" s="234"/>
      <c r="L486" s="234"/>
      <c r="M486" s="234"/>
      <c r="N486" s="234"/>
      <c r="O486" s="234"/>
      <c r="P486" s="234"/>
      <c r="Q486" s="234"/>
      <c r="R486" s="234"/>
      <c r="S486" s="234"/>
      <c r="T486" s="234"/>
      <c r="U486" s="234"/>
      <c r="V486" s="234"/>
      <c r="W486" s="234"/>
      <c r="X486" s="234"/>
      <c r="Y486" s="234"/>
      <c r="Z486" s="234"/>
      <c r="AA486" s="234"/>
      <c r="AB486" s="234"/>
      <c r="AC486" s="234"/>
      <c r="AD486" s="234"/>
      <c r="AE486" s="234"/>
      <c r="AF486" s="234"/>
    </row>
    <row r="487" spans="1:32" ht="25.35" customHeight="1">
      <c r="A487" s="236"/>
      <c r="D487" s="234"/>
      <c r="E487" s="234"/>
      <c r="F487" s="234"/>
      <c r="G487" s="234"/>
      <c r="H487" s="234"/>
      <c r="I487" s="234"/>
      <c r="J487" s="234"/>
      <c r="K487" s="234"/>
      <c r="L487" s="234"/>
      <c r="M487" s="234"/>
      <c r="N487" s="234"/>
      <c r="O487" s="234"/>
      <c r="P487" s="234"/>
      <c r="Q487" s="234"/>
      <c r="R487" s="234"/>
      <c r="S487" s="234"/>
      <c r="T487" s="234"/>
      <c r="U487" s="234"/>
      <c r="V487" s="234"/>
      <c r="W487" s="234"/>
      <c r="X487" s="234"/>
      <c r="Y487" s="234"/>
      <c r="Z487" s="234"/>
      <c r="AA487" s="234"/>
      <c r="AB487" s="234"/>
      <c r="AC487" s="234"/>
      <c r="AD487" s="234"/>
      <c r="AE487" s="234"/>
      <c r="AF487" s="234"/>
    </row>
    <row r="488" spans="1:32" ht="25.35" customHeight="1">
      <c r="A488" s="236"/>
      <c r="D488" s="234"/>
      <c r="E488" s="234"/>
      <c r="F488" s="234"/>
      <c r="G488" s="234"/>
      <c r="H488" s="234"/>
      <c r="I488" s="234"/>
      <c r="J488" s="234"/>
      <c r="K488" s="234"/>
      <c r="L488" s="234"/>
      <c r="M488" s="234"/>
      <c r="N488" s="234"/>
      <c r="O488" s="234"/>
      <c r="P488" s="234"/>
      <c r="Q488" s="234"/>
      <c r="R488" s="234"/>
      <c r="S488" s="234"/>
      <c r="T488" s="234"/>
      <c r="U488" s="234"/>
      <c r="V488" s="234"/>
      <c r="W488" s="234"/>
      <c r="X488" s="234"/>
      <c r="Y488" s="234"/>
      <c r="Z488" s="234"/>
      <c r="AA488" s="234"/>
      <c r="AB488" s="234"/>
      <c r="AC488" s="234"/>
      <c r="AD488" s="234"/>
      <c r="AE488" s="234"/>
      <c r="AF488" s="234"/>
    </row>
    <row r="489" spans="1:32" ht="25.35" customHeight="1">
      <c r="A489" s="236"/>
      <c r="D489" s="234"/>
      <c r="E489" s="234"/>
      <c r="F489" s="234"/>
      <c r="G489" s="234"/>
      <c r="H489" s="234"/>
      <c r="I489" s="234"/>
      <c r="J489" s="234"/>
      <c r="K489" s="234"/>
      <c r="L489" s="234"/>
      <c r="M489" s="234"/>
      <c r="N489" s="234"/>
      <c r="O489" s="234"/>
      <c r="P489" s="234"/>
      <c r="Q489" s="234"/>
      <c r="R489" s="234"/>
      <c r="S489" s="234"/>
      <c r="T489" s="234"/>
      <c r="U489" s="234"/>
      <c r="V489" s="234"/>
      <c r="W489" s="234"/>
      <c r="X489" s="234"/>
      <c r="Y489" s="234"/>
      <c r="Z489" s="234"/>
      <c r="AA489" s="234"/>
      <c r="AB489" s="234"/>
      <c r="AC489" s="234"/>
      <c r="AD489" s="234"/>
      <c r="AE489" s="234"/>
      <c r="AF489" s="234"/>
    </row>
    <row r="490" spans="1:32" ht="25.35" customHeight="1">
      <c r="A490" s="236"/>
      <c r="D490" s="234"/>
      <c r="E490" s="234"/>
      <c r="F490" s="234"/>
      <c r="G490" s="234"/>
      <c r="H490" s="234"/>
      <c r="I490" s="234"/>
      <c r="J490" s="234"/>
      <c r="K490" s="234"/>
      <c r="L490" s="234"/>
      <c r="M490" s="234"/>
      <c r="N490" s="234"/>
      <c r="O490" s="234"/>
      <c r="P490" s="234"/>
      <c r="Q490" s="234"/>
      <c r="R490" s="234"/>
      <c r="S490" s="234"/>
      <c r="T490" s="234"/>
      <c r="U490" s="234"/>
      <c r="V490" s="234"/>
      <c r="W490" s="234"/>
      <c r="X490" s="234"/>
      <c r="Y490" s="234"/>
      <c r="Z490" s="234"/>
      <c r="AA490" s="234"/>
      <c r="AB490" s="234"/>
      <c r="AC490" s="234"/>
      <c r="AD490" s="234"/>
      <c r="AE490" s="234"/>
      <c r="AF490" s="234"/>
    </row>
    <row r="491" spans="1:32" ht="25.35" customHeight="1">
      <c r="A491" s="236"/>
      <c r="D491" s="234"/>
      <c r="E491" s="234"/>
      <c r="F491" s="234"/>
      <c r="G491" s="234"/>
      <c r="H491" s="234"/>
      <c r="I491" s="234"/>
      <c r="J491" s="234"/>
      <c r="K491" s="234"/>
      <c r="L491" s="234"/>
      <c r="M491" s="234"/>
      <c r="N491" s="234"/>
      <c r="O491" s="234"/>
      <c r="P491" s="234"/>
      <c r="Q491" s="234"/>
      <c r="R491" s="234"/>
      <c r="S491" s="234"/>
      <c r="T491" s="234"/>
      <c r="U491" s="234"/>
      <c r="V491" s="234"/>
      <c r="W491" s="234"/>
      <c r="X491" s="234"/>
      <c r="Y491" s="234"/>
      <c r="Z491" s="234"/>
      <c r="AA491" s="234"/>
      <c r="AB491" s="234"/>
      <c r="AC491" s="234"/>
      <c r="AD491" s="234"/>
      <c r="AE491" s="234"/>
      <c r="AF491" s="234"/>
    </row>
    <row r="492" spans="1:32" ht="25.35" customHeight="1">
      <c r="A492" s="236"/>
      <c r="D492" s="234"/>
      <c r="E492" s="234"/>
      <c r="F492" s="234"/>
      <c r="G492" s="234"/>
      <c r="H492" s="234"/>
      <c r="I492" s="234"/>
      <c r="J492" s="234"/>
      <c r="K492" s="234"/>
      <c r="L492" s="234"/>
      <c r="M492" s="234"/>
      <c r="N492" s="234"/>
      <c r="O492" s="234"/>
      <c r="P492" s="234"/>
      <c r="Q492" s="234"/>
      <c r="R492" s="234"/>
      <c r="S492" s="234"/>
      <c r="T492" s="234"/>
      <c r="U492" s="234"/>
      <c r="V492" s="234"/>
      <c r="W492" s="234"/>
      <c r="X492" s="234"/>
      <c r="Y492" s="234"/>
      <c r="Z492" s="234"/>
      <c r="AA492" s="234"/>
      <c r="AB492" s="234"/>
      <c r="AC492" s="234"/>
      <c r="AD492" s="234"/>
      <c r="AE492" s="234"/>
      <c r="AF492" s="234"/>
    </row>
    <row r="493" spans="1:32" ht="25.35" customHeight="1">
      <c r="A493" s="236"/>
      <c r="D493" s="234"/>
      <c r="E493" s="234"/>
      <c r="F493" s="234"/>
      <c r="G493" s="234"/>
      <c r="H493" s="234"/>
      <c r="I493" s="234"/>
      <c r="J493" s="234"/>
      <c r="K493" s="234"/>
      <c r="L493" s="234"/>
      <c r="M493" s="234"/>
      <c r="N493" s="234"/>
      <c r="O493" s="234"/>
      <c r="P493" s="234"/>
      <c r="Q493" s="234"/>
      <c r="R493" s="234"/>
      <c r="S493" s="234"/>
      <c r="T493" s="234"/>
      <c r="U493" s="234"/>
      <c r="V493" s="234"/>
      <c r="W493" s="234"/>
      <c r="X493" s="234"/>
      <c r="Y493" s="234"/>
      <c r="Z493" s="234"/>
      <c r="AA493" s="234"/>
      <c r="AB493" s="234"/>
      <c r="AC493" s="234"/>
      <c r="AD493" s="234"/>
      <c r="AE493" s="234"/>
      <c r="AF493" s="234"/>
    </row>
    <row r="494" spans="1:32" ht="25.35" customHeight="1">
      <c r="A494" s="236"/>
      <c r="D494" s="234"/>
      <c r="E494" s="234"/>
      <c r="F494" s="234"/>
      <c r="G494" s="234"/>
      <c r="H494" s="234"/>
      <c r="I494" s="234"/>
      <c r="J494" s="234"/>
      <c r="K494" s="234"/>
      <c r="L494" s="234"/>
      <c r="M494" s="234"/>
      <c r="N494" s="234"/>
      <c r="O494" s="234"/>
      <c r="P494" s="234"/>
      <c r="Q494" s="234"/>
      <c r="R494" s="234"/>
      <c r="S494" s="234"/>
      <c r="T494" s="234"/>
      <c r="U494" s="234"/>
      <c r="V494" s="234"/>
      <c r="W494" s="234"/>
      <c r="X494" s="234"/>
      <c r="Y494" s="234"/>
      <c r="Z494" s="234"/>
      <c r="AA494" s="234"/>
      <c r="AB494" s="234"/>
      <c r="AC494" s="234"/>
      <c r="AD494" s="234"/>
      <c r="AE494" s="234"/>
      <c r="AF494" s="234"/>
    </row>
    <row r="495" spans="1:32" ht="25.35" customHeight="1">
      <c r="A495" s="236"/>
      <c r="D495" s="234"/>
      <c r="E495" s="234"/>
      <c r="F495" s="234"/>
      <c r="G495" s="234"/>
      <c r="H495" s="234"/>
      <c r="I495" s="234"/>
      <c r="J495" s="234"/>
      <c r="K495" s="234"/>
      <c r="L495" s="234"/>
      <c r="M495" s="234"/>
      <c r="N495" s="234"/>
      <c r="O495" s="234"/>
      <c r="P495" s="234"/>
      <c r="Q495" s="234"/>
      <c r="R495" s="234"/>
      <c r="S495" s="234"/>
      <c r="T495" s="234"/>
      <c r="U495" s="234"/>
      <c r="V495" s="234"/>
      <c r="W495" s="234"/>
      <c r="X495" s="234"/>
      <c r="Y495" s="234"/>
      <c r="Z495" s="234"/>
      <c r="AA495" s="234"/>
      <c r="AB495" s="234"/>
      <c r="AC495" s="234"/>
      <c r="AD495" s="234"/>
      <c r="AE495" s="234"/>
      <c r="AF495" s="234"/>
    </row>
    <row r="496" spans="1:32" ht="25.35" customHeight="1">
      <c r="A496" s="236"/>
      <c r="D496" s="234"/>
      <c r="E496" s="234"/>
      <c r="F496" s="234"/>
      <c r="G496" s="234"/>
      <c r="H496" s="234"/>
      <c r="I496" s="234"/>
      <c r="J496" s="234"/>
      <c r="K496" s="234"/>
      <c r="L496" s="234"/>
      <c r="M496" s="234"/>
      <c r="N496" s="234"/>
      <c r="O496" s="234"/>
      <c r="P496" s="234"/>
      <c r="Q496" s="234"/>
      <c r="R496" s="234"/>
      <c r="S496" s="234"/>
      <c r="T496" s="234"/>
      <c r="U496" s="234"/>
      <c r="V496" s="234"/>
      <c r="W496" s="234"/>
      <c r="X496" s="234"/>
      <c r="Y496" s="234"/>
      <c r="Z496" s="234"/>
      <c r="AA496" s="234"/>
      <c r="AB496" s="234"/>
      <c r="AC496" s="234"/>
      <c r="AD496" s="234"/>
      <c r="AE496" s="234"/>
      <c r="AF496" s="234"/>
    </row>
    <row r="497" spans="1:32" ht="25.35" customHeight="1">
      <c r="A497" s="236"/>
      <c r="D497" s="234"/>
      <c r="E497" s="234"/>
      <c r="F497" s="234"/>
      <c r="G497" s="234"/>
      <c r="H497" s="234"/>
      <c r="I497" s="234"/>
      <c r="J497" s="234"/>
      <c r="K497" s="234"/>
      <c r="L497" s="234"/>
      <c r="M497" s="234"/>
      <c r="N497" s="234"/>
      <c r="O497" s="234"/>
      <c r="P497" s="234"/>
      <c r="Q497" s="234"/>
      <c r="R497" s="234"/>
      <c r="S497" s="234"/>
      <c r="T497" s="234"/>
      <c r="U497" s="234"/>
      <c r="V497" s="234"/>
      <c r="W497" s="234"/>
      <c r="X497" s="234"/>
      <c r="Y497" s="234"/>
      <c r="Z497" s="234"/>
      <c r="AA497" s="234"/>
      <c r="AB497" s="234"/>
      <c r="AC497" s="234"/>
      <c r="AD497" s="234"/>
      <c r="AE497" s="234"/>
      <c r="AF497" s="234"/>
    </row>
    <row r="498" spans="1:32" ht="25.35" customHeight="1">
      <c r="A498" s="236"/>
      <c r="D498" s="234"/>
      <c r="E498" s="234"/>
      <c r="F498" s="234"/>
      <c r="G498" s="234"/>
      <c r="H498" s="234"/>
      <c r="I498" s="234"/>
      <c r="J498" s="234"/>
      <c r="K498" s="234"/>
      <c r="L498" s="234"/>
      <c r="M498" s="234"/>
      <c r="N498" s="234"/>
      <c r="O498" s="234"/>
      <c r="P498" s="234"/>
      <c r="Q498" s="234"/>
      <c r="R498" s="234"/>
      <c r="S498" s="234"/>
      <c r="T498" s="234"/>
      <c r="U498" s="234"/>
      <c r="V498" s="234"/>
      <c r="W498" s="234"/>
      <c r="X498" s="234"/>
      <c r="Y498" s="234"/>
      <c r="Z498" s="234"/>
      <c r="AA498" s="234"/>
      <c r="AB498" s="234"/>
      <c r="AC498" s="234"/>
      <c r="AD498" s="234"/>
      <c r="AE498" s="234"/>
      <c r="AF498" s="234"/>
    </row>
    <row r="499" spans="1:32" ht="25.35" customHeight="1">
      <c r="A499" s="236"/>
      <c r="D499" s="234"/>
      <c r="E499" s="234"/>
      <c r="F499" s="234"/>
      <c r="G499" s="234"/>
      <c r="H499" s="234"/>
      <c r="I499" s="234"/>
      <c r="J499" s="234"/>
      <c r="K499" s="234"/>
      <c r="L499" s="234"/>
      <c r="M499" s="234"/>
      <c r="N499" s="234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/>
      <c r="AF499" s="234"/>
    </row>
    <row r="500" spans="1:32" ht="25.35" customHeight="1">
      <c r="A500" s="236"/>
      <c r="D500" s="234"/>
      <c r="E500" s="234"/>
      <c r="F500" s="234"/>
      <c r="G500" s="234"/>
      <c r="H500" s="234"/>
      <c r="I500" s="234"/>
      <c r="J500" s="234"/>
      <c r="K500" s="234"/>
      <c r="L500" s="234"/>
      <c r="M500" s="234"/>
      <c r="N500" s="234"/>
      <c r="O500" s="234"/>
      <c r="P500" s="234"/>
      <c r="Q500" s="234"/>
      <c r="R500" s="234"/>
      <c r="S500" s="234"/>
      <c r="T500" s="234"/>
      <c r="U500" s="234"/>
      <c r="V500" s="234"/>
      <c r="W500" s="234"/>
      <c r="X500" s="234"/>
      <c r="Y500" s="234"/>
      <c r="Z500" s="234"/>
      <c r="AA500" s="234"/>
      <c r="AB500" s="234"/>
      <c r="AC500" s="234"/>
      <c r="AD500" s="234"/>
      <c r="AE500" s="234"/>
      <c r="AF500" s="234"/>
    </row>
    <row r="501" spans="1:32" ht="25.35" customHeight="1">
      <c r="A501" s="236"/>
      <c r="D501" s="234"/>
      <c r="E501" s="234"/>
      <c r="F501" s="234"/>
      <c r="G501" s="234"/>
      <c r="H501" s="234"/>
      <c r="I501" s="234"/>
      <c r="J501" s="234"/>
      <c r="K501" s="234"/>
      <c r="L501" s="234"/>
      <c r="M501" s="234"/>
      <c r="N501" s="234"/>
      <c r="O501" s="234"/>
      <c r="P501" s="234"/>
      <c r="Q501" s="234"/>
      <c r="R501" s="234"/>
      <c r="S501" s="234"/>
      <c r="T501" s="234"/>
      <c r="U501" s="234"/>
      <c r="V501" s="234"/>
      <c r="W501" s="234"/>
      <c r="X501" s="234"/>
      <c r="Y501" s="234"/>
      <c r="Z501" s="234"/>
      <c r="AA501" s="234"/>
      <c r="AB501" s="234"/>
      <c r="AC501" s="234"/>
      <c r="AD501" s="234"/>
      <c r="AE501" s="234"/>
      <c r="AF501" s="234"/>
    </row>
    <row r="502" spans="1:32" ht="25.35" customHeight="1">
      <c r="A502" s="236"/>
      <c r="D502" s="234"/>
      <c r="E502" s="234"/>
      <c r="F502" s="234"/>
      <c r="G502" s="234"/>
      <c r="H502" s="234"/>
      <c r="I502" s="234"/>
      <c r="J502" s="234"/>
      <c r="K502" s="234"/>
      <c r="L502" s="234"/>
      <c r="M502" s="234"/>
      <c r="N502" s="234"/>
      <c r="O502" s="234"/>
      <c r="P502" s="234"/>
      <c r="Q502" s="234"/>
      <c r="R502" s="234"/>
      <c r="S502" s="234"/>
      <c r="T502" s="234"/>
      <c r="U502" s="234"/>
      <c r="V502" s="234"/>
      <c r="W502" s="234"/>
      <c r="X502" s="234"/>
      <c r="Y502" s="234"/>
      <c r="Z502" s="234"/>
      <c r="AA502" s="234"/>
      <c r="AB502" s="234"/>
      <c r="AC502" s="234"/>
      <c r="AD502" s="234"/>
      <c r="AE502" s="234"/>
      <c r="AF502" s="234"/>
    </row>
    <row r="503" spans="1:32" ht="25.35" customHeight="1">
      <c r="A503" s="236"/>
      <c r="D503" s="234"/>
      <c r="E503" s="234"/>
      <c r="F503" s="234"/>
      <c r="G503" s="234"/>
      <c r="H503" s="234"/>
      <c r="I503" s="234"/>
      <c r="J503" s="234"/>
      <c r="K503" s="234"/>
      <c r="L503" s="234"/>
      <c r="M503" s="234"/>
      <c r="N503" s="234"/>
      <c r="O503" s="234"/>
      <c r="P503" s="234"/>
      <c r="Q503" s="234"/>
      <c r="R503" s="234"/>
      <c r="S503" s="234"/>
      <c r="T503" s="234"/>
      <c r="U503" s="234"/>
      <c r="V503" s="234"/>
      <c r="W503" s="234"/>
      <c r="X503" s="234"/>
      <c r="Y503" s="234"/>
      <c r="Z503" s="234"/>
      <c r="AA503" s="234"/>
      <c r="AB503" s="234"/>
      <c r="AC503" s="234"/>
      <c r="AD503" s="234"/>
      <c r="AE503" s="234"/>
      <c r="AF503" s="234"/>
    </row>
    <row r="504" spans="1:32" ht="25.35" customHeight="1">
      <c r="A504" s="236"/>
      <c r="D504" s="234"/>
      <c r="E504" s="234"/>
      <c r="F504" s="234"/>
      <c r="G504" s="234"/>
      <c r="H504" s="234"/>
      <c r="I504" s="234"/>
      <c r="J504" s="234"/>
      <c r="K504" s="234"/>
      <c r="L504" s="234"/>
      <c r="M504" s="234"/>
      <c r="N504" s="234"/>
      <c r="O504" s="234"/>
      <c r="P504" s="234"/>
      <c r="Q504" s="234"/>
      <c r="R504" s="234"/>
      <c r="S504" s="234"/>
      <c r="T504" s="234"/>
      <c r="U504" s="234"/>
      <c r="V504" s="234"/>
      <c r="W504" s="234"/>
      <c r="X504" s="234"/>
      <c r="Y504" s="234"/>
      <c r="Z504" s="234"/>
      <c r="AA504" s="234"/>
      <c r="AB504" s="234"/>
      <c r="AC504" s="234"/>
      <c r="AD504" s="234"/>
      <c r="AE504" s="234"/>
      <c r="AF504" s="234"/>
    </row>
    <row r="505" spans="1:32" ht="25.35" customHeight="1">
      <c r="A505" s="236"/>
      <c r="D505" s="234"/>
      <c r="E505" s="234"/>
      <c r="F505" s="234"/>
      <c r="G505" s="234"/>
      <c r="H505" s="234"/>
      <c r="I505" s="234"/>
      <c r="J505" s="234"/>
      <c r="K505" s="234"/>
      <c r="L505" s="234"/>
      <c r="M505" s="234"/>
      <c r="N505" s="234"/>
      <c r="O505" s="234"/>
      <c r="P505" s="234"/>
      <c r="Q505" s="234"/>
      <c r="R505" s="234"/>
      <c r="S505" s="234"/>
      <c r="T505" s="234"/>
      <c r="U505" s="234"/>
      <c r="V505" s="234"/>
      <c r="W505" s="234"/>
      <c r="X505" s="234"/>
      <c r="Y505" s="234"/>
      <c r="Z505" s="234"/>
      <c r="AA505" s="234"/>
      <c r="AB505" s="234"/>
      <c r="AC505" s="234"/>
      <c r="AD505" s="234"/>
      <c r="AE505" s="234"/>
      <c r="AF505" s="234"/>
    </row>
    <row r="506" spans="1:32" ht="25.35" customHeight="1">
      <c r="A506" s="236"/>
      <c r="D506" s="234"/>
      <c r="E506" s="234"/>
      <c r="F506" s="234"/>
      <c r="G506" s="234"/>
      <c r="H506" s="234"/>
      <c r="I506" s="234"/>
      <c r="J506" s="234"/>
      <c r="K506" s="234"/>
      <c r="L506" s="234"/>
      <c r="M506" s="234"/>
      <c r="N506" s="234"/>
      <c r="O506" s="234"/>
      <c r="P506" s="234"/>
      <c r="Q506" s="234"/>
      <c r="R506" s="234"/>
      <c r="S506" s="234"/>
      <c r="T506" s="234"/>
      <c r="U506" s="234"/>
      <c r="V506" s="234"/>
      <c r="W506" s="234"/>
      <c r="X506" s="234"/>
      <c r="Y506" s="234"/>
      <c r="Z506" s="234"/>
      <c r="AA506" s="234"/>
      <c r="AB506" s="234"/>
      <c r="AC506" s="234"/>
      <c r="AD506" s="234"/>
      <c r="AE506" s="234"/>
      <c r="AF506" s="234"/>
    </row>
    <row r="507" spans="1:32" ht="25.35" customHeight="1">
      <c r="A507" s="236"/>
      <c r="D507" s="234"/>
      <c r="E507" s="234"/>
      <c r="F507" s="234"/>
      <c r="G507" s="234"/>
      <c r="H507" s="234"/>
      <c r="I507" s="234"/>
      <c r="J507" s="234"/>
      <c r="K507" s="234"/>
      <c r="L507" s="234"/>
      <c r="M507" s="234"/>
      <c r="N507" s="234"/>
      <c r="O507" s="234"/>
      <c r="P507" s="234"/>
      <c r="Q507" s="234"/>
      <c r="R507" s="234"/>
      <c r="S507" s="234"/>
      <c r="T507" s="234"/>
      <c r="U507" s="234"/>
      <c r="V507" s="234"/>
      <c r="W507" s="234"/>
      <c r="X507" s="234"/>
      <c r="Y507" s="234"/>
      <c r="Z507" s="234"/>
      <c r="AA507" s="234"/>
      <c r="AB507" s="234"/>
      <c r="AC507" s="234"/>
      <c r="AD507" s="234"/>
      <c r="AE507" s="234"/>
      <c r="AF507" s="234"/>
    </row>
    <row r="508" spans="1:32" ht="25.35" customHeight="1">
      <c r="A508" s="236"/>
      <c r="D508" s="234"/>
      <c r="E508" s="234"/>
      <c r="F508" s="234"/>
      <c r="G508" s="234"/>
      <c r="H508" s="234"/>
      <c r="I508" s="234"/>
      <c r="J508" s="234"/>
      <c r="K508" s="234"/>
      <c r="L508" s="234"/>
      <c r="M508" s="234"/>
      <c r="N508" s="234"/>
      <c r="O508" s="234"/>
      <c r="P508" s="234"/>
      <c r="Q508" s="234"/>
      <c r="R508" s="234"/>
      <c r="S508" s="234"/>
      <c r="T508" s="234"/>
      <c r="U508" s="234"/>
      <c r="V508" s="234"/>
      <c r="W508" s="234"/>
      <c r="X508" s="234"/>
      <c r="Y508" s="234"/>
      <c r="Z508" s="234"/>
      <c r="AA508" s="234"/>
      <c r="AB508" s="234"/>
      <c r="AC508" s="234"/>
      <c r="AD508" s="234"/>
      <c r="AE508" s="234"/>
      <c r="AF508" s="234"/>
    </row>
    <row r="509" spans="1:32" ht="25.35" customHeight="1">
      <c r="A509" s="236"/>
      <c r="D509" s="234"/>
      <c r="E509" s="234"/>
      <c r="F509" s="234"/>
      <c r="G509" s="234"/>
      <c r="H509" s="234"/>
      <c r="I509" s="234"/>
      <c r="J509" s="234"/>
      <c r="K509" s="234"/>
      <c r="L509" s="234"/>
      <c r="M509" s="234"/>
      <c r="N509" s="234"/>
      <c r="O509" s="234"/>
      <c r="P509" s="234"/>
      <c r="Q509" s="234"/>
      <c r="R509" s="234"/>
      <c r="S509" s="234"/>
      <c r="T509" s="234"/>
      <c r="U509" s="234"/>
      <c r="V509" s="234"/>
      <c r="W509" s="234"/>
      <c r="X509" s="234"/>
      <c r="Y509" s="234"/>
      <c r="Z509" s="234"/>
      <c r="AA509" s="234"/>
      <c r="AB509" s="234"/>
      <c r="AC509" s="234"/>
      <c r="AD509" s="234"/>
      <c r="AE509" s="234"/>
      <c r="AF509" s="234"/>
    </row>
    <row r="510" spans="1:32" ht="25.35" customHeight="1">
      <c r="A510" s="236"/>
      <c r="D510" s="234"/>
      <c r="E510" s="234"/>
      <c r="F510" s="234"/>
      <c r="G510" s="234"/>
      <c r="H510" s="234"/>
      <c r="I510" s="234"/>
      <c r="J510" s="234"/>
      <c r="K510" s="234"/>
      <c r="L510" s="234"/>
      <c r="M510" s="234"/>
      <c r="N510" s="234"/>
      <c r="O510" s="234"/>
      <c r="P510" s="234"/>
      <c r="Q510" s="234"/>
      <c r="R510" s="234"/>
      <c r="S510" s="234"/>
      <c r="T510" s="234"/>
      <c r="U510" s="234"/>
      <c r="V510" s="234"/>
      <c r="W510" s="234"/>
      <c r="X510" s="234"/>
      <c r="Y510" s="234"/>
      <c r="Z510" s="234"/>
      <c r="AA510" s="234"/>
      <c r="AB510" s="234"/>
      <c r="AC510" s="234"/>
      <c r="AD510" s="234"/>
      <c r="AE510" s="234"/>
      <c r="AF510" s="234"/>
    </row>
    <row r="511" spans="1:32" ht="25.35" customHeight="1">
      <c r="A511" s="236"/>
      <c r="D511" s="234"/>
      <c r="E511" s="234"/>
      <c r="F511" s="234"/>
      <c r="G511" s="234"/>
      <c r="H511" s="234"/>
      <c r="I511" s="234"/>
      <c r="J511" s="234"/>
      <c r="K511" s="234"/>
      <c r="L511" s="234"/>
      <c r="M511" s="234"/>
      <c r="N511" s="234"/>
      <c r="O511" s="234"/>
      <c r="P511" s="234"/>
      <c r="Q511" s="234"/>
      <c r="R511" s="234"/>
      <c r="S511" s="234"/>
      <c r="T511" s="234"/>
      <c r="U511" s="234"/>
      <c r="V511" s="234"/>
      <c r="W511" s="234"/>
      <c r="X511" s="234"/>
      <c r="Y511" s="234"/>
      <c r="Z511" s="234"/>
      <c r="AA511" s="234"/>
      <c r="AB511" s="234"/>
      <c r="AC511" s="234"/>
      <c r="AD511" s="234"/>
      <c r="AE511" s="234"/>
      <c r="AF511" s="234"/>
    </row>
    <row r="512" spans="1:32" ht="25.35" customHeight="1">
      <c r="A512" s="236"/>
      <c r="D512" s="234"/>
      <c r="E512" s="234"/>
      <c r="F512" s="234"/>
      <c r="G512" s="234"/>
      <c r="H512" s="234"/>
      <c r="I512" s="234"/>
      <c r="J512" s="234"/>
      <c r="K512" s="234"/>
      <c r="L512" s="234"/>
      <c r="M512" s="234"/>
      <c r="N512" s="234"/>
      <c r="O512" s="234"/>
      <c r="P512" s="234"/>
      <c r="Q512" s="234"/>
      <c r="R512" s="234"/>
      <c r="S512" s="234"/>
      <c r="T512" s="234"/>
      <c r="U512" s="234"/>
      <c r="V512" s="234"/>
      <c r="W512" s="234"/>
      <c r="X512" s="234"/>
      <c r="Y512" s="234"/>
      <c r="Z512" s="234"/>
      <c r="AA512" s="234"/>
      <c r="AB512" s="234"/>
      <c r="AC512" s="234"/>
      <c r="AD512" s="234"/>
      <c r="AE512" s="234"/>
      <c r="AF512" s="234"/>
    </row>
    <row r="513" spans="1:32" ht="25.35" customHeight="1">
      <c r="A513" s="236"/>
      <c r="D513" s="234"/>
      <c r="E513" s="234"/>
      <c r="F513" s="234"/>
      <c r="G513" s="234"/>
      <c r="H513" s="234"/>
      <c r="I513" s="234"/>
      <c r="J513" s="234"/>
      <c r="K513" s="234"/>
      <c r="L513" s="234"/>
      <c r="M513" s="234"/>
      <c r="N513" s="234"/>
      <c r="O513" s="234"/>
      <c r="P513" s="234"/>
      <c r="Q513" s="234"/>
      <c r="R513" s="234"/>
      <c r="S513" s="234"/>
      <c r="T513" s="234"/>
      <c r="U513" s="234"/>
      <c r="V513" s="234"/>
      <c r="W513" s="234"/>
      <c r="X513" s="234"/>
      <c r="Y513" s="234"/>
      <c r="Z513" s="234"/>
      <c r="AA513" s="234"/>
      <c r="AB513" s="234"/>
      <c r="AC513" s="234"/>
      <c r="AD513" s="234"/>
      <c r="AE513" s="234"/>
      <c r="AF513" s="234"/>
    </row>
    <row r="514" spans="1:32" ht="25.35" customHeight="1">
      <c r="A514" s="236"/>
      <c r="D514" s="234"/>
      <c r="E514" s="234"/>
      <c r="F514" s="234"/>
      <c r="G514" s="234"/>
      <c r="H514" s="234"/>
      <c r="I514" s="234"/>
      <c r="J514" s="234"/>
      <c r="K514" s="234"/>
      <c r="L514" s="234"/>
      <c r="M514" s="234"/>
      <c r="N514" s="234"/>
      <c r="O514" s="234"/>
      <c r="P514" s="234"/>
      <c r="Q514" s="234"/>
      <c r="R514" s="234"/>
      <c r="S514" s="234"/>
      <c r="T514" s="234"/>
      <c r="U514" s="234"/>
      <c r="V514" s="234"/>
      <c r="W514" s="234"/>
      <c r="X514" s="234"/>
      <c r="Y514" s="234"/>
      <c r="Z514" s="234"/>
      <c r="AA514" s="234"/>
      <c r="AB514" s="234"/>
      <c r="AC514" s="234"/>
      <c r="AD514" s="234"/>
      <c r="AE514" s="234"/>
      <c r="AF514" s="234"/>
    </row>
    <row r="515" spans="1:32" ht="25.35" customHeight="1">
      <c r="A515" s="236"/>
      <c r="D515" s="234"/>
      <c r="E515" s="234"/>
      <c r="F515" s="234"/>
      <c r="G515" s="234"/>
      <c r="H515" s="234"/>
      <c r="I515" s="234"/>
      <c r="J515" s="234"/>
      <c r="K515" s="234"/>
      <c r="L515" s="234"/>
      <c r="M515" s="234"/>
      <c r="N515" s="234"/>
      <c r="O515" s="234"/>
      <c r="P515" s="234"/>
      <c r="Q515" s="234"/>
      <c r="R515" s="234"/>
      <c r="S515" s="234"/>
      <c r="T515" s="234"/>
      <c r="U515" s="234"/>
      <c r="V515" s="234"/>
      <c r="W515" s="234"/>
      <c r="X515" s="234"/>
      <c r="Y515" s="234"/>
      <c r="Z515" s="234"/>
      <c r="AA515" s="234"/>
      <c r="AB515" s="234"/>
      <c r="AC515" s="234"/>
      <c r="AD515" s="234"/>
      <c r="AE515" s="234"/>
      <c r="AF515" s="234"/>
    </row>
    <row r="516" spans="1:32" ht="25.35" customHeight="1">
      <c r="A516" s="236"/>
      <c r="D516" s="234"/>
      <c r="E516" s="234"/>
      <c r="F516" s="234"/>
      <c r="G516" s="234"/>
      <c r="H516" s="234"/>
      <c r="I516" s="234"/>
      <c r="J516" s="234"/>
      <c r="K516" s="234"/>
      <c r="L516" s="234"/>
      <c r="M516" s="234"/>
      <c r="N516" s="234"/>
      <c r="O516" s="234"/>
      <c r="P516" s="234"/>
      <c r="Q516" s="234"/>
      <c r="R516" s="234"/>
      <c r="S516" s="234"/>
      <c r="T516" s="234"/>
      <c r="U516" s="234"/>
      <c r="V516" s="234"/>
      <c r="W516" s="234"/>
      <c r="X516" s="234"/>
      <c r="Y516" s="234"/>
      <c r="Z516" s="234"/>
      <c r="AA516" s="234"/>
      <c r="AB516" s="234"/>
      <c r="AC516" s="234"/>
      <c r="AD516" s="234"/>
      <c r="AE516" s="234"/>
      <c r="AF516" s="234"/>
    </row>
    <row r="517" spans="1:32" ht="25.35" customHeight="1">
      <c r="A517" s="236"/>
      <c r="D517" s="234"/>
      <c r="E517" s="234"/>
      <c r="F517" s="234"/>
      <c r="G517" s="234"/>
      <c r="H517" s="234"/>
      <c r="I517" s="234"/>
      <c r="J517" s="234"/>
      <c r="K517" s="234"/>
      <c r="L517" s="234"/>
      <c r="M517" s="234"/>
      <c r="N517" s="234"/>
      <c r="O517" s="234"/>
      <c r="P517" s="234"/>
      <c r="Q517" s="234"/>
      <c r="R517" s="234"/>
      <c r="S517" s="234"/>
      <c r="T517" s="234"/>
      <c r="U517" s="234"/>
      <c r="V517" s="234"/>
      <c r="W517" s="234"/>
      <c r="X517" s="234"/>
      <c r="Y517" s="234"/>
      <c r="Z517" s="234"/>
      <c r="AA517" s="234"/>
      <c r="AB517" s="234"/>
      <c r="AC517" s="234"/>
      <c r="AD517" s="234"/>
      <c r="AE517" s="234"/>
      <c r="AF517" s="234"/>
    </row>
    <row r="518" spans="1:32" ht="25.35" customHeight="1">
      <c r="A518" s="236"/>
      <c r="D518" s="234"/>
      <c r="E518" s="234"/>
      <c r="F518" s="234"/>
      <c r="G518" s="234"/>
      <c r="H518" s="234"/>
      <c r="I518" s="234"/>
      <c r="J518" s="234"/>
      <c r="K518" s="234"/>
      <c r="L518" s="234"/>
      <c r="M518" s="234"/>
      <c r="N518" s="234"/>
      <c r="O518" s="234"/>
      <c r="P518" s="234"/>
      <c r="Q518" s="234"/>
      <c r="R518" s="234"/>
      <c r="S518" s="234"/>
      <c r="T518" s="234"/>
      <c r="U518" s="234"/>
      <c r="V518" s="234"/>
      <c r="W518" s="234"/>
      <c r="X518" s="234"/>
      <c r="Y518" s="234"/>
      <c r="Z518" s="234"/>
      <c r="AA518" s="234"/>
      <c r="AB518" s="234"/>
      <c r="AC518" s="234"/>
      <c r="AD518" s="234"/>
      <c r="AE518" s="234"/>
      <c r="AF518" s="234"/>
    </row>
    <row r="519" spans="1:32" ht="25.35" customHeight="1">
      <c r="A519" s="236"/>
      <c r="D519" s="234"/>
      <c r="E519" s="234"/>
      <c r="F519" s="234"/>
      <c r="G519" s="234"/>
      <c r="H519" s="234"/>
      <c r="I519" s="234"/>
      <c r="J519" s="234"/>
      <c r="K519" s="234"/>
      <c r="L519" s="234"/>
      <c r="M519" s="234"/>
      <c r="N519" s="234"/>
      <c r="O519" s="234"/>
      <c r="P519" s="234"/>
      <c r="Q519" s="234"/>
      <c r="R519" s="234"/>
      <c r="S519" s="234"/>
      <c r="T519" s="234"/>
      <c r="U519" s="234"/>
      <c r="V519" s="234"/>
      <c r="W519" s="234"/>
      <c r="X519" s="234"/>
      <c r="Y519" s="234"/>
      <c r="Z519" s="234"/>
      <c r="AA519" s="234"/>
      <c r="AB519" s="234"/>
      <c r="AC519" s="234"/>
      <c r="AD519" s="234"/>
      <c r="AE519" s="234"/>
      <c r="AF519" s="234"/>
    </row>
    <row r="520" spans="1:32" ht="25.35" customHeight="1">
      <c r="A520" s="236"/>
      <c r="D520" s="234"/>
      <c r="E520" s="234"/>
      <c r="F520" s="234"/>
      <c r="G520" s="234"/>
      <c r="H520" s="234"/>
      <c r="I520" s="234"/>
      <c r="J520" s="234"/>
      <c r="K520" s="234"/>
      <c r="L520" s="234"/>
      <c r="M520" s="234"/>
      <c r="N520" s="234"/>
      <c r="O520" s="234"/>
      <c r="P520" s="234"/>
      <c r="Q520" s="234"/>
      <c r="R520" s="234"/>
      <c r="S520" s="234"/>
      <c r="T520" s="234"/>
      <c r="U520" s="234"/>
      <c r="V520" s="234"/>
      <c r="W520" s="234"/>
      <c r="X520" s="234"/>
      <c r="Y520" s="234"/>
      <c r="Z520" s="234"/>
      <c r="AA520" s="234"/>
      <c r="AB520" s="234"/>
      <c r="AC520" s="234"/>
      <c r="AD520" s="234"/>
      <c r="AE520" s="234"/>
      <c r="AF520" s="234"/>
    </row>
    <row r="521" spans="1:32" ht="25.35" customHeight="1">
      <c r="A521" s="236"/>
      <c r="D521" s="234"/>
      <c r="E521" s="234"/>
      <c r="F521" s="234"/>
      <c r="G521" s="234"/>
      <c r="H521" s="234"/>
      <c r="I521" s="234"/>
      <c r="J521" s="234"/>
      <c r="K521" s="234"/>
      <c r="L521" s="234"/>
      <c r="M521" s="234"/>
      <c r="N521" s="234"/>
      <c r="O521" s="234"/>
      <c r="P521" s="234"/>
      <c r="Q521" s="234"/>
      <c r="R521" s="234"/>
      <c r="S521" s="234"/>
      <c r="T521" s="234"/>
      <c r="U521" s="234"/>
      <c r="V521" s="234"/>
      <c r="W521" s="234"/>
      <c r="X521" s="234"/>
      <c r="Y521" s="234"/>
      <c r="Z521" s="234"/>
      <c r="AA521" s="234"/>
      <c r="AB521" s="234"/>
      <c r="AC521" s="234"/>
      <c r="AD521" s="234"/>
      <c r="AE521" s="234"/>
      <c r="AF521" s="234"/>
    </row>
    <row r="522" spans="1:32" ht="25.35" customHeight="1">
      <c r="A522" s="236"/>
      <c r="D522" s="234"/>
      <c r="E522" s="234"/>
      <c r="F522" s="234"/>
      <c r="G522" s="234"/>
      <c r="H522" s="234"/>
      <c r="I522" s="234"/>
      <c r="J522" s="234"/>
      <c r="K522" s="234"/>
      <c r="L522" s="234"/>
      <c r="M522" s="234"/>
      <c r="N522" s="234"/>
      <c r="O522" s="234"/>
      <c r="P522" s="234"/>
      <c r="Q522" s="234"/>
      <c r="R522" s="234"/>
      <c r="S522" s="234"/>
      <c r="T522" s="234"/>
      <c r="U522" s="234"/>
      <c r="V522" s="234"/>
      <c r="W522" s="234"/>
      <c r="X522" s="234"/>
      <c r="Y522" s="234"/>
      <c r="Z522" s="234"/>
      <c r="AA522" s="234"/>
      <c r="AB522" s="234"/>
      <c r="AC522" s="234"/>
      <c r="AD522" s="234"/>
      <c r="AE522" s="234"/>
      <c r="AF522" s="234"/>
    </row>
    <row r="523" spans="1:32" ht="25.35" customHeight="1">
      <c r="A523" s="236"/>
      <c r="D523" s="234"/>
      <c r="E523" s="234"/>
      <c r="F523" s="234"/>
      <c r="G523" s="234"/>
      <c r="H523" s="234"/>
      <c r="I523" s="234"/>
      <c r="J523" s="234"/>
      <c r="K523" s="234"/>
      <c r="L523" s="234"/>
      <c r="M523" s="234"/>
      <c r="N523" s="234"/>
      <c r="O523" s="234"/>
      <c r="P523" s="234"/>
      <c r="Q523" s="234"/>
      <c r="R523" s="234"/>
      <c r="S523" s="234"/>
      <c r="T523" s="234"/>
      <c r="U523" s="234"/>
      <c r="V523" s="234"/>
      <c r="W523" s="234"/>
      <c r="X523" s="234"/>
      <c r="Y523" s="234"/>
      <c r="Z523" s="234"/>
      <c r="AA523" s="234"/>
      <c r="AB523" s="234"/>
      <c r="AC523" s="234"/>
      <c r="AD523" s="234"/>
      <c r="AE523" s="234"/>
      <c r="AF523" s="234"/>
    </row>
    <row r="524" spans="1:32" ht="25.35" customHeight="1">
      <c r="A524" s="236"/>
      <c r="D524" s="234"/>
      <c r="E524" s="234"/>
      <c r="F524" s="234"/>
      <c r="G524" s="234"/>
      <c r="H524" s="234"/>
      <c r="I524" s="234"/>
      <c r="J524" s="234"/>
      <c r="K524" s="234"/>
      <c r="L524" s="234"/>
      <c r="M524" s="234"/>
      <c r="N524" s="234"/>
      <c r="O524" s="234"/>
      <c r="P524" s="234"/>
      <c r="Q524" s="234"/>
      <c r="R524" s="234"/>
      <c r="S524" s="234"/>
      <c r="T524" s="234"/>
      <c r="U524" s="234"/>
      <c r="V524" s="234"/>
      <c r="W524" s="234"/>
      <c r="X524" s="234"/>
      <c r="Y524" s="234"/>
      <c r="Z524" s="234"/>
      <c r="AA524" s="234"/>
      <c r="AB524" s="234"/>
      <c r="AC524" s="234"/>
      <c r="AD524" s="234"/>
      <c r="AE524" s="234"/>
      <c r="AF524" s="234"/>
    </row>
    <row r="525" spans="1:32" ht="25.35" customHeight="1">
      <c r="A525" s="236"/>
      <c r="D525" s="234"/>
      <c r="E525" s="234"/>
      <c r="F525" s="234"/>
      <c r="G525" s="234"/>
      <c r="H525" s="234"/>
      <c r="I525" s="234"/>
      <c r="J525" s="234"/>
      <c r="K525" s="234"/>
      <c r="L525" s="234"/>
      <c r="M525" s="234"/>
      <c r="N525" s="234"/>
      <c r="O525" s="234"/>
      <c r="P525" s="234"/>
      <c r="Q525" s="234"/>
      <c r="R525" s="234"/>
      <c r="S525" s="234"/>
      <c r="T525" s="234"/>
      <c r="U525" s="234"/>
      <c r="V525" s="234"/>
      <c r="W525" s="234"/>
      <c r="X525" s="234"/>
      <c r="Y525" s="234"/>
      <c r="Z525" s="234"/>
      <c r="AA525" s="234"/>
      <c r="AB525" s="234"/>
      <c r="AC525" s="234"/>
      <c r="AD525" s="234"/>
      <c r="AE525" s="234"/>
      <c r="AF525" s="234"/>
    </row>
    <row r="526" spans="1:32" ht="25.35" customHeight="1">
      <c r="A526" s="236"/>
      <c r="D526" s="234"/>
      <c r="E526" s="234"/>
      <c r="F526" s="234"/>
      <c r="G526" s="234"/>
      <c r="H526" s="234"/>
      <c r="I526" s="234"/>
      <c r="J526" s="234"/>
      <c r="K526" s="234"/>
      <c r="L526" s="234"/>
      <c r="M526" s="234"/>
      <c r="N526" s="234"/>
      <c r="O526" s="234"/>
      <c r="P526" s="234"/>
      <c r="Q526" s="234"/>
      <c r="R526" s="234"/>
      <c r="S526" s="234"/>
      <c r="T526" s="234"/>
      <c r="U526" s="234"/>
      <c r="V526" s="234"/>
      <c r="W526" s="234"/>
      <c r="X526" s="234"/>
      <c r="Y526" s="234"/>
      <c r="Z526" s="234"/>
      <c r="AA526" s="234"/>
      <c r="AB526" s="234"/>
      <c r="AC526" s="234"/>
      <c r="AD526" s="234"/>
      <c r="AE526" s="234"/>
      <c r="AF526" s="234"/>
    </row>
    <row r="527" spans="1:32" ht="25.35" customHeight="1">
      <c r="A527" s="236"/>
      <c r="D527" s="234"/>
      <c r="E527" s="234"/>
      <c r="F527" s="234"/>
      <c r="G527" s="234"/>
      <c r="H527" s="234"/>
      <c r="I527" s="234"/>
      <c r="J527" s="234"/>
      <c r="K527" s="234"/>
      <c r="L527" s="234"/>
      <c r="M527" s="234"/>
      <c r="N527" s="234"/>
      <c r="O527" s="234"/>
      <c r="P527" s="234"/>
      <c r="Q527" s="234"/>
      <c r="R527" s="234"/>
      <c r="S527" s="234"/>
      <c r="T527" s="234"/>
      <c r="U527" s="234"/>
      <c r="V527" s="234"/>
      <c r="W527" s="234"/>
      <c r="X527" s="234"/>
      <c r="Y527" s="234"/>
      <c r="Z527" s="234"/>
      <c r="AA527" s="234"/>
      <c r="AB527" s="234"/>
      <c r="AC527" s="234"/>
      <c r="AD527" s="234"/>
      <c r="AE527" s="234"/>
      <c r="AF527" s="234"/>
    </row>
    <row r="528" spans="1:32" ht="25.35" customHeight="1">
      <c r="A528" s="236"/>
      <c r="D528" s="234"/>
      <c r="E528" s="234"/>
      <c r="F528" s="234"/>
      <c r="G528" s="234"/>
      <c r="H528" s="234"/>
      <c r="I528" s="234"/>
      <c r="J528" s="234"/>
      <c r="K528" s="234"/>
      <c r="L528" s="234"/>
      <c r="M528" s="234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  <c r="X528" s="234"/>
      <c r="Y528" s="234"/>
      <c r="Z528" s="234"/>
      <c r="AA528" s="234"/>
      <c r="AB528" s="234"/>
      <c r="AC528" s="234"/>
      <c r="AD528" s="234"/>
      <c r="AE528" s="234"/>
      <c r="AF528" s="234"/>
    </row>
    <row r="529" spans="1:32" ht="25.35" customHeight="1">
      <c r="A529" s="236"/>
      <c r="D529" s="234"/>
      <c r="E529" s="234"/>
      <c r="F529" s="234"/>
      <c r="G529" s="234"/>
      <c r="H529" s="234"/>
      <c r="I529" s="234"/>
      <c r="J529" s="234"/>
      <c r="K529" s="234"/>
      <c r="L529" s="234"/>
      <c r="M529" s="234"/>
      <c r="N529" s="234"/>
      <c r="O529" s="234"/>
      <c r="P529" s="234"/>
      <c r="Q529" s="234"/>
      <c r="R529" s="234"/>
      <c r="S529" s="234"/>
      <c r="T529" s="234"/>
      <c r="U529" s="234"/>
      <c r="V529" s="234"/>
      <c r="W529" s="234"/>
      <c r="X529" s="234"/>
      <c r="Y529" s="234"/>
      <c r="Z529" s="234"/>
      <c r="AA529" s="234"/>
      <c r="AB529" s="234"/>
      <c r="AC529" s="234"/>
      <c r="AD529" s="234"/>
      <c r="AE529" s="234"/>
      <c r="AF529" s="234"/>
    </row>
    <row r="530" spans="1:32" ht="25.35" customHeight="1">
      <c r="A530" s="236"/>
      <c r="D530" s="234"/>
      <c r="E530" s="234"/>
      <c r="F530" s="234"/>
      <c r="G530" s="234"/>
      <c r="H530" s="234"/>
      <c r="I530" s="234"/>
      <c r="J530" s="234"/>
      <c r="K530" s="234"/>
      <c r="L530" s="234"/>
      <c r="M530" s="234"/>
      <c r="N530" s="234"/>
      <c r="O530" s="234"/>
      <c r="P530" s="234"/>
      <c r="Q530" s="234"/>
      <c r="R530" s="234"/>
      <c r="S530" s="234"/>
      <c r="T530" s="234"/>
      <c r="U530" s="234"/>
      <c r="V530" s="234"/>
      <c r="W530" s="234"/>
      <c r="X530" s="234"/>
      <c r="Y530" s="234"/>
      <c r="Z530" s="234"/>
      <c r="AA530" s="234"/>
      <c r="AB530" s="234"/>
      <c r="AC530" s="234"/>
      <c r="AD530" s="234"/>
      <c r="AE530" s="234"/>
      <c r="AF530" s="234"/>
    </row>
    <row r="531" spans="1:32" ht="25.35" customHeight="1">
      <c r="A531" s="236"/>
      <c r="D531" s="234"/>
      <c r="E531" s="234"/>
      <c r="F531" s="234"/>
      <c r="G531" s="234"/>
      <c r="H531" s="234"/>
      <c r="I531" s="234"/>
      <c r="J531" s="234"/>
      <c r="K531" s="234"/>
      <c r="L531" s="234"/>
      <c r="M531" s="234"/>
      <c r="N531" s="234"/>
      <c r="O531" s="234"/>
      <c r="P531" s="234"/>
      <c r="Q531" s="234"/>
      <c r="R531" s="234"/>
      <c r="S531" s="234"/>
      <c r="T531" s="234"/>
      <c r="U531" s="234"/>
      <c r="V531" s="234"/>
      <c r="W531" s="234"/>
      <c r="X531" s="234"/>
      <c r="Y531" s="234"/>
      <c r="Z531" s="234"/>
      <c r="AA531" s="234"/>
      <c r="AB531" s="234"/>
      <c r="AC531" s="234"/>
      <c r="AD531" s="234"/>
      <c r="AE531" s="234"/>
      <c r="AF531" s="234"/>
    </row>
    <row r="532" spans="1:32" ht="25.35" customHeight="1">
      <c r="A532" s="236"/>
      <c r="D532" s="234"/>
      <c r="E532" s="234"/>
      <c r="F532" s="234"/>
      <c r="G532" s="234"/>
      <c r="H532" s="234"/>
      <c r="I532" s="234"/>
      <c r="J532" s="234"/>
      <c r="K532" s="234"/>
      <c r="L532" s="234"/>
      <c r="M532" s="234"/>
      <c r="N532" s="234"/>
      <c r="O532" s="234"/>
      <c r="P532" s="234"/>
      <c r="Q532" s="234"/>
      <c r="R532" s="234"/>
      <c r="S532" s="234"/>
      <c r="T532" s="234"/>
      <c r="U532" s="234"/>
      <c r="V532" s="234"/>
      <c r="W532" s="234"/>
      <c r="X532" s="234"/>
      <c r="Y532" s="234"/>
      <c r="Z532" s="234"/>
      <c r="AA532" s="234"/>
      <c r="AB532" s="234"/>
      <c r="AC532" s="234"/>
      <c r="AD532" s="234"/>
      <c r="AE532" s="234"/>
      <c r="AF532" s="234"/>
    </row>
    <row r="533" spans="1:32" ht="25.35" customHeight="1">
      <c r="A533" s="236"/>
      <c r="D533" s="234"/>
      <c r="E533" s="234"/>
      <c r="F533" s="234"/>
      <c r="G533" s="234"/>
      <c r="H533" s="234"/>
      <c r="I533" s="234"/>
      <c r="J533" s="234"/>
      <c r="K533" s="234"/>
      <c r="L533" s="234"/>
      <c r="M533" s="234"/>
      <c r="N533" s="234"/>
      <c r="O533" s="234"/>
      <c r="P533" s="234"/>
      <c r="Q533" s="234"/>
      <c r="R533" s="234"/>
      <c r="S533" s="234"/>
      <c r="T533" s="234"/>
      <c r="U533" s="234"/>
      <c r="V533" s="234"/>
      <c r="W533" s="234"/>
      <c r="X533" s="234"/>
      <c r="Y533" s="234"/>
      <c r="Z533" s="234"/>
      <c r="AA533" s="234"/>
      <c r="AB533" s="234"/>
      <c r="AC533" s="234"/>
      <c r="AD533" s="234"/>
      <c r="AE533" s="234"/>
      <c r="AF533" s="234"/>
    </row>
    <row r="534" spans="1:32" ht="25.35" customHeight="1">
      <c r="A534" s="236"/>
      <c r="D534" s="234"/>
      <c r="E534" s="234"/>
      <c r="F534" s="234"/>
      <c r="G534" s="234"/>
      <c r="H534" s="234"/>
      <c r="I534" s="234"/>
      <c r="J534" s="234"/>
      <c r="K534" s="234"/>
      <c r="L534" s="234"/>
      <c r="M534" s="234"/>
      <c r="N534" s="234"/>
      <c r="O534" s="234"/>
      <c r="P534" s="234"/>
      <c r="Q534" s="234"/>
      <c r="R534" s="234"/>
      <c r="S534" s="234"/>
      <c r="T534" s="234"/>
      <c r="U534" s="234"/>
      <c r="V534" s="234"/>
      <c r="W534" s="234"/>
      <c r="X534" s="234"/>
      <c r="Y534" s="234"/>
      <c r="Z534" s="234"/>
      <c r="AA534" s="234"/>
      <c r="AB534" s="234"/>
      <c r="AC534" s="234"/>
      <c r="AD534" s="234"/>
      <c r="AE534" s="234"/>
      <c r="AF534" s="234"/>
    </row>
    <row r="535" spans="1:32" ht="25.35" customHeight="1">
      <c r="A535" s="236"/>
      <c r="D535" s="234"/>
      <c r="E535" s="234"/>
      <c r="F535" s="234"/>
      <c r="G535" s="234"/>
      <c r="H535" s="234"/>
      <c r="I535" s="234"/>
      <c r="J535" s="234"/>
      <c r="K535" s="234"/>
      <c r="L535" s="234"/>
      <c r="M535" s="234"/>
      <c r="N535" s="234"/>
      <c r="O535" s="234"/>
      <c r="P535" s="234"/>
      <c r="Q535" s="234"/>
      <c r="R535" s="234"/>
      <c r="S535" s="234"/>
      <c r="T535" s="234"/>
      <c r="U535" s="234"/>
      <c r="V535" s="234"/>
      <c r="W535" s="234"/>
      <c r="X535" s="234"/>
      <c r="Y535" s="234"/>
      <c r="Z535" s="234"/>
      <c r="AA535" s="234"/>
      <c r="AB535" s="234"/>
      <c r="AC535" s="234"/>
      <c r="AD535" s="234"/>
      <c r="AE535" s="234"/>
      <c r="AF535" s="234"/>
    </row>
    <row r="536" spans="1:32" ht="25.35" customHeight="1">
      <c r="A536" s="236"/>
      <c r="D536" s="234"/>
      <c r="E536" s="234"/>
      <c r="F536" s="234"/>
      <c r="G536" s="234"/>
      <c r="H536" s="234"/>
      <c r="I536" s="234"/>
      <c r="J536" s="234"/>
      <c r="K536" s="234"/>
      <c r="L536" s="234"/>
      <c r="M536" s="234"/>
      <c r="N536" s="234"/>
      <c r="O536" s="234"/>
      <c r="P536" s="234"/>
      <c r="Q536" s="234"/>
      <c r="R536" s="234"/>
      <c r="S536" s="234"/>
      <c r="T536" s="234"/>
      <c r="U536" s="234"/>
      <c r="V536" s="234"/>
      <c r="W536" s="234"/>
      <c r="X536" s="234"/>
      <c r="Y536" s="234"/>
      <c r="Z536" s="234"/>
      <c r="AA536" s="234"/>
      <c r="AB536" s="234"/>
      <c r="AC536" s="234"/>
      <c r="AD536" s="234"/>
      <c r="AE536" s="234"/>
      <c r="AF536" s="234"/>
    </row>
    <row r="537" spans="1:32" ht="25.35" customHeight="1">
      <c r="A537" s="236"/>
      <c r="D537" s="234"/>
      <c r="E537" s="234"/>
      <c r="F537" s="234"/>
      <c r="G537" s="234"/>
      <c r="H537" s="234"/>
      <c r="I537" s="234"/>
      <c r="J537" s="234"/>
      <c r="K537" s="234"/>
      <c r="L537" s="234"/>
      <c r="M537" s="234"/>
      <c r="N537" s="234"/>
      <c r="O537" s="234"/>
      <c r="P537" s="234"/>
      <c r="Q537" s="234"/>
      <c r="R537" s="234"/>
      <c r="S537" s="234"/>
      <c r="T537" s="234"/>
      <c r="U537" s="234"/>
      <c r="V537" s="234"/>
      <c r="W537" s="234"/>
      <c r="X537" s="234"/>
      <c r="Y537" s="234"/>
      <c r="Z537" s="234"/>
      <c r="AA537" s="234"/>
      <c r="AB537" s="234"/>
      <c r="AC537" s="234"/>
      <c r="AD537" s="234"/>
      <c r="AE537" s="234"/>
      <c r="AF537" s="234"/>
    </row>
    <row r="538" spans="1:32" ht="25.35" customHeight="1">
      <c r="A538" s="236"/>
      <c r="D538" s="234"/>
      <c r="E538" s="234"/>
      <c r="F538" s="234"/>
      <c r="G538" s="234"/>
      <c r="H538" s="234"/>
      <c r="I538" s="234"/>
      <c r="J538" s="234"/>
      <c r="K538" s="234"/>
      <c r="L538" s="234"/>
      <c r="M538" s="234"/>
      <c r="N538" s="234"/>
      <c r="O538" s="234"/>
      <c r="P538" s="234"/>
      <c r="Q538" s="234"/>
      <c r="R538" s="234"/>
      <c r="S538" s="234"/>
      <c r="T538" s="234"/>
      <c r="U538" s="234"/>
      <c r="V538" s="234"/>
      <c r="W538" s="234"/>
      <c r="X538" s="234"/>
      <c r="Y538" s="234"/>
      <c r="Z538" s="234"/>
      <c r="AA538" s="234"/>
      <c r="AB538" s="234"/>
      <c r="AC538" s="234"/>
      <c r="AD538" s="234"/>
      <c r="AE538" s="234"/>
      <c r="AF538" s="234"/>
    </row>
    <row r="539" spans="1:32" ht="25.35" customHeight="1">
      <c r="A539" s="236"/>
      <c r="D539" s="234"/>
      <c r="E539" s="234"/>
      <c r="F539" s="234"/>
      <c r="G539" s="234"/>
      <c r="H539" s="234"/>
      <c r="I539" s="234"/>
      <c r="J539" s="234"/>
      <c r="K539" s="234"/>
      <c r="L539" s="234"/>
      <c r="M539" s="234"/>
      <c r="N539" s="234"/>
      <c r="O539" s="234"/>
      <c r="P539" s="234"/>
      <c r="Q539" s="234"/>
      <c r="R539" s="234"/>
      <c r="S539" s="234"/>
      <c r="T539" s="234"/>
      <c r="U539" s="234"/>
      <c r="V539" s="234"/>
      <c r="W539" s="234"/>
      <c r="X539" s="234"/>
      <c r="Y539" s="234"/>
      <c r="Z539" s="234"/>
      <c r="AA539" s="234"/>
      <c r="AB539" s="234"/>
      <c r="AC539" s="234"/>
      <c r="AD539" s="234"/>
      <c r="AE539" s="234"/>
      <c r="AF539" s="234"/>
    </row>
    <row r="540" spans="1:32" ht="25.35" customHeight="1">
      <c r="A540" s="236"/>
      <c r="D540" s="234"/>
      <c r="E540" s="234"/>
      <c r="F540" s="234"/>
      <c r="G540" s="234"/>
      <c r="H540" s="234"/>
      <c r="I540" s="234"/>
      <c r="J540" s="234"/>
      <c r="K540" s="234"/>
      <c r="L540" s="234"/>
      <c r="M540" s="234"/>
      <c r="N540" s="234"/>
      <c r="O540" s="234"/>
      <c r="P540" s="234"/>
      <c r="Q540" s="234"/>
      <c r="R540" s="234"/>
      <c r="S540" s="234"/>
      <c r="T540" s="234"/>
      <c r="U540" s="234"/>
      <c r="V540" s="234"/>
      <c r="W540" s="234"/>
      <c r="X540" s="234"/>
      <c r="Y540" s="234"/>
      <c r="Z540" s="234"/>
      <c r="AA540" s="234"/>
      <c r="AB540" s="234"/>
      <c r="AC540" s="234"/>
      <c r="AD540" s="234"/>
      <c r="AE540" s="234"/>
      <c r="AF540" s="234"/>
    </row>
    <row r="541" spans="1:32" ht="25.35" customHeight="1">
      <c r="A541" s="236"/>
      <c r="D541" s="234"/>
      <c r="E541" s="234"/>
      <c r="F541" s="234"/>
      <c r="G541" s="234"/>
      <c r="H541" s="234"/>
      <c r="I541" s="234"/>
      <c r="J541" s="234"/>
      <c r="K541" s="234"/>
      <c r="L541" s="234"/>
      <c r="M541" s="234"/>
      <c r="N541" s="234"/>
      <c r="O541" s="234"/>
      <c r="P541" s="234"/>
      <c r="Q541" s="234"/>
      <c r="R541" s="234"/>
      <c r="S541" s="234"/>
      <c r="T541" s="234"/>
      <c r="U541" s="234"/>
      <c r="V541" s="234"/>
      <c r="W541" s="234"/>
      <c r="X541" s="234"/>
      <c r="Y541" s="234"/>
      <c r="Z541" s="234"/>
      <c r="AA541" s="234"/>
      <c r="AB541" s="234"/>
      <c r="AC541" s="234"/>
      <c r="AD541" s="234"/>
      <c r="AE541" s="234"/>
      <c r="AF541" s="234"/>
    </row>
    <row r="542" spans="1:32" ht="25.35" customHeight="1">
      <c r="A542" s="236"/>
      <c r="D542" s="234"/>
      <c r="E542" s="234"/>
      <c r="F542" s="234"/>
      <c r="G542" s="234"/>
      <c r="H542" s="234"/>
      <c r="I542" s="234"/>
      <c r="J542" s="234"/>
      <c r="K542" s="234"/>
      <c r="L542" s="234"/>
      <c r="M542" s="234"/>
      <c r="N542" s="234"/>
      <c r="O542" s="234"/>
      <c r="P542" s="234"/>
      <c r="Q542" s="234"/>
      <c r="R542" s="234"/>
      <c r="S542" s="234"/>
      <c r="T542" s="234"/>
      <c r="U542" s="234"/>
      <c r="V542" s="234"/>
      <c r="W542" s="234"/>
      <c r="X542" s="234"/>
      <c r="Y542" s="234"/>
      <c r="Z542" s="234"/>
      <c r="AA542" s="234"/>
      <c r="AB542" s="234"/>
      <c r="AC542" s="234"/>
      <c r="AD542" s="234"/>
      <c r="AE542" s="234"/>
      <c r="AF542" s="234"/>
    </row>
    <row r="543" spans="1:32" ht="25.35" customHeight="1">
      <c r="A543" s="236"/>
      <c r="D543" s="234"/>
      <c r="E543" s="234"/>
      <c r="F543" s="234"/>
      <c r="G543" s="234"/>
      <c r="H543" s="234"/>
      <c r="I543" s="234"/>
      <c r="J543" s="234"/>
      <c r="K543" s="234"/>
      <c r="L543" s="234"/>
      <c r="M543" s="234"/>
      <c r="N543" s="234"/>
      <c r="O543" s="234"/>
      <c r="P543" s="234"/>
      <c r="Q543" s="234"/>
      <c r="R543" s="234"/>
      <c r="S543" s="234"/>
      <c r="T543" s="234"/>
      <c r="U543" s="234"/>
      <c r="V543" s="234"/>
      <c r="W543" s="234"/>
      <c r="X543" s="234"/>
      <c r="Y543" s="234"/>
      <c r="Z543" s="234"/>
      <c r="AA543" s="234"/>
      <c r="AB543" s="234"/>
      <c r="AC543" s="234"/>
      <c r="AD543" s="234"/>
      <c r="AE543" s="234"/>
      <c r="AF543" s="234"/>
    </row>
    <row r="544" spans="1:32" ht="25.35" customHeight="1">
      <c r="A544" s="236"/>
      <c r="D544" s="234"/>
      <c r="E544" s="234"/>
      <c r="F544" s="234"/>
      <c r="G544" s="234"/>
      <c r="H544" s="234"/>
      <c r="I544" s="234"/>
      <c r="J544" s="234"/>
      <c r="K544" s="234"/>
      <c r="L544" s="234"/>
      <c r="M544" s="234"/>
      <c r="N544" s="234"/>
      <c r="O544" s="234"/>
      <c r="P544" s="234"/>
      <c r="Q544" s="234"/>
      <c r="R544" s="234"/>
      <c r="S544" s="234"/>
      <c r="T544" s="234"/>
      <c r="U544" s="234"/>
      <c r="V544" s="234"/>
      <c r="W544" s="234"/>
      <c r="X544" s="234"/>
      <c r="Y544" s="234"/>
      <c r="Z544" s="234"/>
      <c r="AA544" s="234"/>
      <c r="AB544" s="234"/>
      <c r="AC544" s="234"/>
      <c r="AD544" s="234"/>
      <c r="AE544" s="234"/>
      <c r="AF544" s="234"/>
    </row>
    <row r="545" spans="1:32" ht="25.35" customHeight="1">
      <c r="A545" s="236"/>
      <c r="D545" s="234"/>
      <c r="E545" s="234"/>
      <c r="F545" s="234"/>
      <c r="G545" s="234"/>
      <c r="H545" s="234"/>
      <c r="I545" s="234"/>
      <c r="J545" s="234"/>
      <c r="K545" s="234"/>
      <c r="L545" s="234"/>
      <c r="M545" s="234"/>
      <c r="N545" s="234"/>
      <c r="O545" s="234"/>
      <c r="P545" s="234"/>
      <c r="Q545" s="234"/>
      <c r="R545" s="234"/>
      <c r="S545" s="234"/>
      <c r="T545" s="234"/>
      <c r="U545" s="234"/>
      <c r="V545" s="234"/>
      <c r="W545" s="234"/>
      <c r="X545" s="234"/>
      <c r="Y545" s="234"/>
      <c r="Z545" s="234"/>
      <c r="AA545" s="234"/>
      <c r="AB545" s="234"/>
      <c r="AC545" s="234"/>
      <c r="AD545" s="234"/>
      <c r="AE545" s="234"/>
      <c r="AF545" s="234"/>
    </row>
    <row r="546" spans="1:32" ht="25.35" customHeight="1">
      <c r="A546" s="236"/>
      <c r="D546" s="234"/>
      <c r="E546" s="234"/>
      <c r="F546" s="234"/>
      <c r="G546" s="234"/>
      <c r="H546" s="234"/>
      <c r="I546" s="234"/>
      <c r="J546" s="234"/>
      <c r="K546" s="234"/>
      <c r="L546" s="234"/>
      <c r="M546" s="234"/>
      <c r="N546" s="234"/>
      <c r="O546" s="234"/>
      <c r="P546" s="234"/>
      <c r="Q546" s="234"/>
      <c r="R546" s="234"/>
      <c r="S546" s="234"/>
      <c r="T546" s="234"/>
      <c r="U546" s="234"/>
      <c r="V546" s="234"/>
      <c r="W546" s="234"/>
      <c r="X546" s="234"/>
      <c r="Y546" s="234"/>
      <c r="Z546" s="234"/>
      <c r="AA546" s="234"/>
      <c r="AB546" s="234"/>
      <c r="AC546" s="234"/>
      <c r="AD546" s="234"/>
      <c r="AE546" s="234"/>
      <c r="AF546" s="234"/>
    </row>
    <row r="547" spans="1:32" ht="25.35" customHeight="1">
      <c r="A547" s="236"/>
      <c r="D547" s="234"/>
      <c r="E547" s="234"/>
      <c r="F547" s="234"/>
      <c r="G547" s="234"/>
      <c r="H547" s="234"/>
      <c r="I547" s="234"/>
      <c r="J547" s="234"/>
      <c r="K547" s="234"/>
      <c r="L547" s="234"/>
      <c r="M547" s="234"/>
      <c r="N547" s="234"/>
      <c r="O547" s="234"/>
      <c r="P547" s="234"/>
      <c r="Q547" s="234"/>
      <c r="R547" s="234"/>
      <c r="S547" s="234"/>
      <c r="T547" s="234"/>
      <c r="U547" s="234"/>
      <c r="V547" s="234"/>
      <c r="W547" s="234"/>
      <c r="X547" s="234"/>
      <c r="Y547" s="234"/>
      <c r="Z547" s="234"/>
      <c r="AA547" s="234"/>
      <c r="AB547" s="234"/>
      <c r="AC547" s="234"/>
      <c r="AD547" s="234"/>
      <c r="AE547" s="234"/>
      <c r="AF547" s="234"/>
    </row>
    <row r="548" spans="1:32" ht="25.35" customHeight="1">
      <c r="A548" s="236"/>
      <c r="D548" s="234"/>
      <c r="E548" s="234"/>
      <c r="F548" s="234"/>
      <c r="G548" s="234"/>
      <c r="H548" s="234"/>
      <c r="I548" s="234"/>
      <c r="J548" s="234"/>
      <c r="K548" s="234"/>
      <c r="L548" s="234"/>
      <c r="M548" s="234"/>
      <c r="N548" s="234"/>
      <c r="O548" s="234"/>
      <c r="P548" s="234"/>
      <c r="Q548" s="234"/>
      <c r="R548" s="234"/>
      <c r="S548" s="234"/>
      <c r="T548" s="234"/>
      <c r="U548" s="234"/>
      <c r="V548" s="234"/>
      <c r="W548" s="234"/>
      <c r="X548" s="234"/>
      <c r="Y548" s="234"/>
      <c r="Z548" s="234"/>
      <c r="AA548" s="234"/>
      <c r="AB548" s="234"/>
      <c r="AC548" s="234"/>
      <c r="AD548" s="234"/>
      <c r="AE548" s="234"/>
      <c r="AF548" s="234"/>
    </row>
    <row r="549" spans="1:32" ht="25.35" customHeight="1">
      <c r="A549" s="236"/>
      <c r="D549" s="234"/>
      <c r="E549" s="234"/>
      <c r="F549" s="234"/>
      <c r="G549" s="234"/>
      <c r="H549" s="234"/>
      <c r="I549" s="234"/>
      <c r="J549" s="234"/>
      <c r="K549" s="234"/>
      <c r="L549" s="234"/>
      <c r="M549" s="234"/>
      <c r="N549" s="234"/>
      <c r="O549" s="234"/>
      <c r="P549" s="234"/>
      <c r="Q549" s="234"/>
      <c r="R549" s="234"/>
      <c r="S549" s="234"/>
      <c r="T549" s="234"/>
      <c r="U549" s="234"/>
      <c r="V549" s="234"/>
      <c r="W549" s="234"/>
      <c r="X549" s="234"/>
      <c r="Y549" s="234"/>
      <c r="Z549" s="234"/>
      <c r="AA549" s="234"/>
      <c r="AB549" s="234"/>
      <c r="AC549" s="234"/>
      <c r="AD549" s="234"/>
      <c r="AE549" s="234"/>
      <c r="AF549" s="234"/>
    </row>
    <row r="550" spans="1:32" ht="25.35" customHeight="1">
      <c r="A550" s="236"/>
      <c r="D550" s="234"/>
      <c r="E550" s="234"/>
      <c r="F550" s="234"/>
      <c r="G550" s="234"/>
      <c r="H550" s="234"/>
      <c r="I550" s="234"/>
      <c r="J550" s="234"/>
      <c r="K550" s="234"/>
      <c r="L550" s="234"/>
      <c r="M550" s="234"/>
      <c r="N550" s="234"/>
      <c r="O550" s="234"/>
      <c r="P550" s="234"/>
      <c r="Q550" s="234"/>
      <c r="R550" s="234"/>
      <c r="S550" s="234"/>
      <c r="T550" s="234"/>
      <c r="U550" s="234"/>
      <c r="V550" s="234"/>
      <c r="W550" s="234"/>
      <c r="X550" s="234"/>
      <c r="Y550" s="234"/>
      <c r="Z550" s="234"/>
      <c r="AA550" s="234"/>
      <c r="AB550" s="234"/>
      <c r="AC550" s="234"/>
      <c r="AD550" s="234"/>
      <c r="AE550" s="234"/>
      <c r="AF550" s="234"/>
    </row>
    <row r="551" spans="1:32" ht="25.35" customHeight="1">
      <c r="A551" s="236"/>
      <c r="D551" s="234"/>
      <c r="E551" s="234"/>
      <c r="F551" s="234"/>
      <c r="G551" s="234"/>
      <c r="H551" s="234"/>
      <c r="I551" s="234"/>
      <c r="J551" s="234"/>
      <c r="K551" s="234"/>
      <c r="L551" s="234"/>
      <c r="M551" s="234"/>
      <c r="N551" s="234"/>
      <c r="O551" s="234"/>
      <c r="P551" s="234"/>
      <c r="Q551" s="234"/>
      <c r="R551" s="234"/>
      <c r="S551" s="234"/>
      <c r="T551" s="234"/>
      <c r="U551" s="234"/>
      <c r="V551" s="234"/>
      <c r="W551" s="234"/>
      <c r="X551" s="234"/>
      <c r="Y551" s="234"/>
      <c r="Z551" s="234"/>
      <c r="AA551" s="234"/>
      <c r="AB551" s="234"/>
      <c r="AC551" s="234"/>
      <c r="AD551" s="234"/>
      <c r="AE551" s="234"/>
      <c r="AF551" s="234"/>
    </row>
    <row r="552" spans="1:32" ht="25.35" customHeight="1">
      <c r="A552" s="236"/>
      <c r="D552" s="234"/>
      <c r="E552" s="234"/>
      <c r="F552" s="234"/>
      <c r="G552" s="234"/>
      <c r="H552" s="234"/>
      <c r="I552" s="234"/>
      <c r="J552" s="234"/>
      <c r="K552" s="234"/>
      <c r="L552" s="234"/>
      <c r="M552" s="234"/>
      <c r="N552" s="234"/>
      <c r="O552" s="234"/>
      <c r="P552" s="234"/>
      <c r="Q552" s="234"/>
      <c r="R552" s="234"/>
      <c r="S552" s="234"/>
      <c r="T552" s="234"/>
      <c r="U552" s="234"/>
      <c r="V552" s="234"/>
      <c r="W552" s="234"/>
      <c r="X552" s="234"/>
      <c r="Y552" s="234"/>
      <c r="Z552" s="234"/>
      <c r="AA552" s="234"/>
      <c r="AB552" s="234"/>
      <c r="AC552" s="234"/>
      <c r="AD552" s="234"/>
      <c r="AE552" s="234"/>
      <c r="AF552" s="234"/>
    </row>
    <row r="553" spans="1:32" ht="25.35" customHeight="1">
      <c r="A553" s="236"/>
      <c r="D553" s="234"/>
      <c r="E553" s="234"/>
      <c r="F553" s="234"/>
      <c r="G553" s="234"/>
      <c r="H553" s="234"/>
      <c r="I553" s="234"/>
      <c r="J553" s="234"/>
      <c r="K553" s="234"/>
      <c r="L553" s="234"/>
      <c r="M553" s="234"/>
      <c r="N553" s="234"/>
      <c r="O553" s="234"/>
      <c r="P553" s="234"/>
      <c r="Q553" s="234"/>
      <c r="R553" s="234"/>
      <c r="S553" s="234"/>
      <c r="T553" s="234"/>
      <c r="U553" s="234"/>
      <c r="V553" s="234"/>
      <c r="W553" s="234"/>
      <c r="X553" s="234"/>
      <c r="Y553" s="234"/>
      <c r="Z553" s="234"/>
      <c r="AA553" s="234"/>
      <c r="AB553" s="234"/>
      <c r="AC553" s="234"/>
      <c r="AD553" s="234"/>
      <c r="AE553" s="234"/>
      <c r="AF553" s="234"/>
    </row>
    <row r="554" spans="1:32" ht="25.35" customHeight="1">
      <c r="A554" s="236"/>
      <c r="D554" s="234"/>
      <c r="E554" s="234"/>
      <c r="F554" s="234"/>
      <c r="G554" s="234"/>
      <c r="H554" s="234"/>
      <c r="I554" s="234"/>
      <c r="J554" s="234"/>
      <c r="K554" s="234"/>
      <c r="L554" s="234"/>
      <c r="M554" s="234"/>
      <c r="N554" s="234"/>
      <c r="O554" s="234"/>
      <c r="P554" s="234"/>
      <c r="Q554" s="234"/>
      <c r="R554" s="234"/>
      <c r="S554" s="234"/>
      <c r="T554" s="234"/>
      <c r="U554" s="234"/>
      <c r="V554" s="234"/>
      <c r="W554" s="234"/>
      <c r="X554" s="234"/>
      <c r="Y554" s="234"/>
      <c r="Z554" s="234"/>
      <c r="AA554" s="234"/>
      <c r="AB554" s="234"/>
      <c r="AC554" s="234"/>
      <c r="AD554" s="234"/>
      <c r="AE554" s="234"/>
      <c r="AF554" s="234"/>
    </row>
    <row r="555" spans="1:32" ht="25.35" customHeight="1">
      <c r="A555" s="236"/>
      <c r="D555" s="234"/>
      <c r="E555" s="234"/>
      <c r="F555" s="234"/>
      <c r="G555" s="234"/>
      <c r="H555" s="234"/>
      <c r="I555" s="234"/>
      <c r="J555" s="234"/>
      <c r="K555" s="234"/>
      <c r="L555" s="234"/>
      <c r="M555" s="234"/>
      <c r="N555" s="234"/>
      <c r="O555" s="234"/>
      <c r="P555" s="234"/>
      <c r="Q555" s="234"/>
      <c r="R555" s="234"/>
      <c r="S555" s="234"/>
      <c r="T555" s="234"/>
      <c r="U555" s="234"/>
      <c r="V555" s="234"/>
      <c r="W555" s="234"/>
      <c r="X555" s="234"/>
      <c r="Y555" s="234"/>
      <c r="Z555" s="234"/>
      <c r="AA555" s="234"/>
      <c r="AB555" s="234"/>
      <c r="AC555" s="234"/>
      <c r="AD555" s="234"/>
      <c r="AE555" s="234"/>
      <c r="AF555" s="234"/>
    </row>
    <row r="556" spans="1:32" ht="25.35" customHeight="1">
      <c r="A556" s="236"/>
      <c r="D556" s="234"/>
      <c r="E556" s="234"/>
      <c r="F556" s="234"/>
      <c r="G556" s="234"/>
      <c r="H556" s="234"/>
      <c r="I556" s="234"/>
      <c r="J556" s="234"/>
      <c r="K556" s="234"/>
      <c r="L556" s="234"/>
      <c r="M556" s="234"/>
      <c r="N556" s="234"/>
      <c r="O556" s="234"/>
      <c r="P556" s="234"/>
      <c r="Q556" s="234"/>
      <c r="R556" s="234"/>
      <c r="S556" s="234"/>
      <c r="T556" s="234"/>
      <c r="U556" s="234"/>
      <c r="V556" s="234"/>
      <c r="W556" s="234"/>
      <c r="X556" s="234"/>
      <c r="Y556" s="234"/>
      <c r="Z556" s="234"/>
      <c r="AA556" s="234"/>
      <c r="AB556" s="234"/>
      <c r="AC556" s="234"/>
      <c r="AD556" s="234"/>
      <c r="AE556" s="234"/>
      <c r="AF556" s="234"/>
    </row>
    <row r="557" spans="1:32" ht="25.35" customHeight="1">
      <c r="A557" s="236"/>
      <c r="D557" s="234"/>
      <c r="E557" s="234"/>
      <c r="F557" s="234"/>
      <c r="G557" s="234"/>
      <c r="H557" s="234"/>
      <c r="I557" s="234"/>
      <c r="J557" s="234"/>
      <c r="K557" s="234"/>
      <c r="L557" s="234"/>
      <c r="M557" s="234"/>
      <c r="N557" s="234"/>
      <c r="O557" s="234"/>
      <c r="P557" s="234"/>
      <c r="Q557" s="234"/>
      <c r="R557" s="234"/>
      <c r="S557" s="234"/>
      <c r="T557" s="234"/>
      <c r="U557" s="234"/>
      <c r="V557" s="234"/>
      <c r="W557" s="234"/>
      <c r="X557" s="234"/>
      <c r="Y557" s="234"/>
      <c r="Z557" s="234"/>
      <c r="AA557" s="234"/>
      <c r="AB557" s="234"/>
      <c r="AC557" s="234"/>
      <c r="AD557" s="234"/>
      <c r="AE557" s="234"/>
      <c r="AF557" s="234"/>
    </row>
    <row r="558" spans="1:32" ht="25.35" customHeight="1">
      <c r="A558" s="236"/>
      <c r="D558" s="234"/>
      <c r="E558" s="234"/>
      <c r="F558" s="234"/>
      <c r="G558" s="234"/>
      <c r="H558" s="234"/>
      <c r="I558" s="234"/>
      <c r="J558" s="234"/>
      <c r="K558" s="234"/>
      <c r="L558" s="234"/>
      <c r="M558" s="234"/>
      <c r="N558" s="234"/>
      <c r="O558" s="234"/>
      <c r="P558" s="234"/>
      <c r="Q558" s="234"/>
      <c r="R558" s="234"/>
      <c r="S558" s="234"/>
      <c r="T558" s="234"/>
      <c r="U558" s="234"/>
      <c r="V558" s="234"/>
      <c r="W558" s="234"/>
      <c r="X558" s="234"/>
      <c r="Y558" s="234"/>
      <c r="Z558" s="234"/>
      <c r="AA558" s="234"/>
      <c r="AB558" s="234"/>
      <c r="AC558" s="234"/>
      <c r="AD558" s="234"/>
      <c r="AE558" s="234"/>
      <c r="AF558" s="234"/>
    </row>
    <row r="559" spans="1:32" ht="25.35" customHeight="1">
      <c r="A559" s="236"/>
      <c r="D559" s="234"/>
      <c r="E559" s="234"/>
      <c r="F559" s="234"/>
      <c r="G559" s="234"/>
      <c r="H559" s="234"/>
      <c r="I559" s="234"/>
      <c r="J559" s="234"/>
      <c r="K559" s="234"/>
      <c r="L559" s="234"/>
      <c r="M559" s="234"/>
      <c r="N559" s="234"/>
      <c r="O559" s="234"/>
      <c r="P559" s="234"/>
      <c r="Q559" s="234"/>
      <c r="R559" s="234"/>
      <c r="S559" s="234"/>
      <c r="T559" s="234"/>
      <c r="U559" s="234"/>
      <c r="V559" s="234"/>
      <c r="W559" s="234"/>
      <c r="X559" s="234"/>
      <c r="Y559" s="234"/>
      <c r="Z559" s="234"/>
      <c r="AA559" s="234"/>
      <c r="AB559" s="234"/>
      <c r="AC559" s="234"/>
      <c r="AD559" s="234"/>
      <c r="AE559" s="234"/>
      <c r="AF559" s="234"/>
    </row>
    <row r="560" spans="1:32" ht="25.35" customHeight="1">
      <c r="A560" s="236"/>
      <c r="D560" s="234"/>
      <c r="E560" s="234"/>
      <c r="F560" s="234"/>
      <c r="G560" s="234"/>
      <c r="H560" s="234"/>
      <c r="I560" s="234"/>
      <c r="J560" s="234"/>
      <c r="K560" s="234"/>
      <c r="L560" s="234"/>
      <c r="M560" s="234"/>
      <c r="N560" s="234"/>
      <c r="O560" s="234"/>
      <c r="P560" s="234"/>
      <c r="Q560" s="234"/>
      <c r="R560" s="234"/>
      <c r="S560" s="234"/>
      <c r="T560" s="234"/>
      <c r="U560" s="234"/>
      <c r="V560" s="234"/>
      <c r="W560" s="234"/>
      <c r="X560" s="234"/>
      <c r="Y560" s="234"/>
      <c r="Z560" s="234"/>
      <c r="AA560" s="234"/>
      <c r="AB560" s="234"/>
      <c r="AC560" s="234"/>
      <c r="AD560" s="234"/>
      <c r="AE560" s="234"/>
      <c r="AF560" s="234"/>
    </row>
    <row r="561" spans="1:32" ht="25.35" customHeight="1">
      <c r="A561" s="236"/>
      <c r="D561" s="234"/>
      <c r="E561" s="234"/>
      <c r="F561" s="234"/>
      <c r="G561" s="234"/>
      <c r="H561" s="234"/>
      <c r="I561" s="234"/>
      <c r="J561" s="234"/>
      <c r="K561" s="234"/>
      <c r="L561" s="234"/>
      <c r="M561" s="234"/>
      <c r="N561" s="234"/>
      <c r="O561" s="234"/>
      <c r="P561" s="234"/>
      <c r="Q561" s="234"/>
      <c r="R561" s="234"/>
      <c r="S561" s="234"/>
      <c r="T561" s="234"/>
      <c r="U561" s="234"/>
      <c r="V561" s="234"/>
      <c r="W561" s="234"/>
      <c r="X561" s="234"/>
      <c r="Y561" s="234"/>
      <c r="Z561" s="234"/>
      <c r="AA561" s="234"/>
      <c r="AB561" s="234"/>
      <c r="AC561" s="234"/>
      <c r="AD561" s="234"/>
      <c r="AE561" s="234"/>
      <c r="AF561" s="234"/>
    </row>
    <row r="562" spans="1:32" ht="25.35" customHeight="1">
      <c r="A562" s="236"/>
      <c r="D562" s="234"/>
      <c r="E562" s="234"/>
      <c r="F562" s="234"/>
      <c r="G562" s="234"/>
      <c r="H562" s="234"/>
      <c r="I562" s="234"/>
      <c r="J562" s="234"/>
      <c r="K562" s="234"/>
      <c r="L562" s="234"/>
      <c r="M562" s="234"/>
      <c r="N562" s="234"/>
      <c r="O562" s="234"/>
      <c r="P562" s="234"/>
      <c r="Q562" s="234"/>
      <c r="R562" s="234"/>
      <c r="S562" s="234"/>
      <c r="T562" s="234"/>
      <c r="U562" s="234"/>
      <c r="V562" s="234"/>
      <c r="W562" s="234"/>
      <c r="X562" s="234"/>
      <c r="Y562" s="234"/>
      <c r="Z562" s="234"/>
      <c r="AA562" s="234"/>
      <c r="AB562" s="234"/>
      <c r="AC562" s="234"/>
      <c r="AD562" s="234"/>
      <c r="AE562" s="234"/>
      <c r="AF562" s="234"/>
    </row>
    <row r="563" spans="1:32" ht="25.35" customHeight="1">
      <c r="A563" s="236"/>
      <c r="D563" s="234"/>
      <c r="E563" s="234"/>
      <c r="F563" s="234"/>
      <c r="G563" s="234"/>
      <c r="H563" s="234"/>
      <c r="I563" s="234"/>
      <c r="J563" s="234"/>
      <c r="K563" s="234"/>
      <c r="L563" s="234"/>
      <c r="M563" s="234"/>
      <c r="N563" s="234"/>
      <c r="O563" s="234"/>
      <c r="P563" s="234"/>
      <c r="Q563" s="234"/>
      <c r="R563" s="234"/>
      <c r="S563" s="234"/>
      <c r="T563" s="234"/>
      <c r="U563" s="234"/>
      <c r="V563" s="234"/>
      <c r="W563" s="234"/>
      <c r="X563" s="234"/>
      <c r="Y563" s="234"/>
      <c r="Z563" s="234"/>
      <c r="AA563" s="234"/>
      <c r="AB563" s="234"/>
      <c r="AC563" s="234"/>
      <c r="AD563" s="234"/>
      <c r="AE563" s="234"/>
      <c r="AF563" s="234"/>
    </row>
    <row r="564" spans="1:32" ht="25.35" customHeight="1">
      <c r="A564" s="236"/>
      <c r="D564" s="234"/>
      <c r="E564" s="234"/>
      <c r="F564" s="234"/>
      <c r="G564" s="234"/>
      <c r="H564" s="234"/>
      <c r="I564" s="234"/>
      <c r="J564" s="234"/>
      <c r="K564" s="234"/>
      <c r="L564" s="234"/>
      <c r="M564" s="234"/>
      <c r="N564" s="234"/>
      <c r="O564" s="234"/>
      <c r="P564" s="234"/>
      <c r="Q564" s="234"/>
      <c r="R564" s="234"/>
      <c r="S564" s="234"/>
      <c r="T564" s="234"/>
      <c r="U564" s="234"/>
      <c r="V564" s="234"/>
      <c r="W564" s="234"/>
      <c r="X564" s="234"/>
      <c r="Y564" s="234"/>
      <c r="Z564" s="234"/>
      <c r="AA564" s="234"/>
      <c r="AB564" s="234"/>
      <c r="AC564" s="234"/>
      <c r="AD564" s="234"/>
      <c r="AE564" s="234"/>
      <c r="AF564" s="234"/>
    </row>
    <row r="565" spans="1:32" ht="25.35" customHeight="1">
      <c r="A565" s="236"/>
      <c r="D565" s="234"/>
      <c r="E565" s="234"/>
      <c r="F565" s="234"/>
      <c r="G565" s="234"/>
      <c r="H565" s="234"/>
      <c r="I565" s="234"/>
      <c r="J565" s="234"/>
      <c r="K565" s="234"/>
      <c r="L565" s="234"/>
      <c r="M565" s="234"/>
      <c r="N565" s="234"/>
      <c r="O565" s="234"/>
      <c r="P565" s="234"/>
      <c r="Q565" s="234"/>
      <c r="R565" s="234"/>
      <c r="S565" s="234"/>
      <c r="T565" s="234"/>
      <c r="U565" s="234"/>
      <c r="V565" s="234"/>
      <c r="W565" s="234"/>
      <c r="X565" s="234"/>
      <c r="Y565" s="234"/>
      <c r="Z565" s="234"/>
      <c r="AA565" s="234"/>
      <c r="AB565" s="234"/>
      <c r="AC565" s="234"/>
      <c r="AD565" s="234"/>
      <c r="AE565" s="234"/>
      <c r="AF565" s="234"/>
    </row>
    <row r="566" spans="1:32" ht="25.35" customHeight="1">
      <c r="A566" s="236"/>
      <c r="D566" s="234"/>
      <c r="E566" s="234"/>
      <c r="F566" s="234"/>
      <c r="G566" s="234"/>
      <c r="H566" s="234"/>
      <c r="I566" s="234"/>
      <c r="J566" s="234"/>
      <c r="K566" s="234"/>
      <c r="L566" s="234"/>
      <c r="M566" s="234"/>
      <c r="N566" s="234"/>
      <c r="O566" s="234"/>
      <c r="P566" s="234"/>
      <c r="Q566" s="234"/>
      <c r="R566" s="234"/>
      <c r="S566" s="234"/>
      <c r="T566" s="234"/>
      <c r="U566" s="234"/>
      <c r="V566" s="234"/>
      <c r="W566" s="234"/>
      <c r="X566" s="234"/>
      <c r="Y566" s="234"/>
      <c r="Z566" s="234"/>
      <c r="AA566" s="234"/>
      <c r="AB566" s="234"/>
      <c r="AC566" s="234"/>
      <c r="AD566" s="234"/>
      <c r="AE566" s="234"/>
      <c r="AF566" s="234"/>
    </row>
    <row r="567" spans="1:32" ht="25.35" customHeight="1">
      <c r="A567" s="236"/>
      <c r="D567" s="234"/>
      <c r="E567" s="234"/>
      <c r="F567" s="234"/>
      <c r="G567" s="234"/>
      <c r="H567" s="234"/>
      <c r="I567" s="234"/>
      <c r="J567" s="234"/>
      <c r="K567" s="234"/>
      <c r="L567" s="234"/>
      <c r="M567" s="234"/>
      <c r="N567" s="234"/>
      <c r="O567" s="234"/>
      <c r="P567" s="234"/>
      <c r="Q567" s="234"/>
      <c r="R567" s="234"/>
      <c r="S567" s="234"/>
      <c r="T567" s="234"/>
      <c r="U567" s="234"/>
      <c r="V567" s="234"/>
      <c r="W567" s="234"/>
      <c r="X567" s="234"/>
      <c r="Y567" s="234"/>
      <c r="Z567" s="234"/>
      <c r="AA567" s="234"/>
      <c r="AB567" s="234"/>
      <c r="AC567" s="234"/>
      <c r="AD567" s="234"/>
      <c r="AE567" s="234"/>
      <c r="AF567" s="234"/>
    </row>
    <row r="568" spans="1:32" ht="25.35" customHeight="1">
      <c r="A568" s="236"/>
      <c r="D568" s="234"/>
      <c r="E568" s="234"/>
      <c r="F568" s="234"/>
      <c r="G568" s="234"/>
      <c r="H568" s="234"/>
      <c r="I568" s="234"/>
      <c r="J568" s="234"/>
      <c r="K568" s="234"/>
      <c r="L568" s="234"/>
      <c r="M568" s="234"/>
      <c r="N568" s="234"/>
      <c r="O568" s="234"/>
      <c r="P568" s="234"/>
      <c r="Q568" s="234"/>
      <c r="R568" s="234"/>
      <c r="S568" s="234"/>
      <c r="T568" s="234"/>
      <c r="U568" s="234"/>
      <c r="V568" s="234"/>
      <c r="W568" s="234"/>
      <c r="X568" s="234"/>
      <c r="Y568" s="234"/>
      <c r="Z568" s="234"/>
      <c r="AA568" s="234"/>
      <c r="AB568" s="234"/>
      <c r="AC568" s="234"/>
      <c r="AD568" s="234"/>
      <c r="AE568" s="234"/>
      <c r="AF568" s="234"/>
    </row>
    <row r="569" spans="1:32" ht="25.35" customHeight="1">
      <c r="A569" s="236"/>
      <c r="D569" s="234"/>
      <c r="E569" s="234"/>
      <c r="F569" s="234"/>
      <c r="G569" s="234"/>
      <c r="H569" s="234"/>
      <c r="I569" s="234"/>
      <c r="J569" s="234"/>
      <c r="K569" s="234"/>
      <c r="L569" s="234"/>
      <c r="M569" s="234"/>
      <c r="N569" s="234"/>
      <c r="O569" s="234"/>
      <c r="P569" s="234"/>
      <c r="Q569" s="234"/>
      <c r="R569" s="234"/>
      <c r="S569" s="234"/>
      <c r="T569" s="234"/>
      <c r="U569" s="234"/>
      <c r="V569" s="234"/>
      <c r="W569" s="234"/>
      <c r="X569" s="234"/>
      <c r="Y569" s="234"/>
      <c r="Z569" s="234"/>
      <c r="AA569" s="234"/>
      <c r="AB569" s="234"/>
      <c r="AC569" s="234"/>
      <c r="AD569" s="234"/>
      <c r="AE569" s="234"/>
      <c r="AF569" s="234"/>
    </row>
    <row r="570" spans="1:32" ht="25.35" customHeight="1">
      <c r="A570" s="236"/>
      <c r="D570" s="234"/>
      <c r="E570" s="234"/>
      <c r="F570" s="234"/>
      <c r="G570" s="234"/>
      <c r="H570" s="234"/>
      <c r="I570" s="234"/>
      <c r="J570" s="234"/>
      <c r="K570" s="234"/>
      <c r="L570" s="234"/>
      <c r="M570" s="234"/>
      <c r="N570" s="234"/>
      <c r="O570" s="234"/>
      <c r="P570" s="234"/>
      <c r="Q570" s="234"/>
      <c r="R570" s="234"/>
      <c r="S570" s="234"/>
      <c r="T570" s="234"/>
      <c r="U570" s="234"/>
      <c r="V570" s="234"/>
      <c r="W570" s="234"/>
      <c r="X570" s="234"/>
      <c r="Y570" s="234"/>
      <c r="Z570" s="234"/>
      <c r="AA570" s="234"/>
      <c r="AB570" s="234"/>
      <c r="AC570" s="234"/>
      <c r="AD570" s="234"/>
      <c r="AE570" s="234"/>
      <c r="AF570" s="234"/>
    </row>
    <row r="571" spans="1:32" ht="25.35" customHeight="1">
      <c r="A571" s="236"/>
      <c r="D571" s="234"/>
      <c r="E571" s="234"/>
      <c r="F571" s="234"/>
      <c r="G571" s="234"/>
      <c r="H571" s="234"/>
      <c r="I571" s="234"/>
      <c r="J571" s="234"/>
      <c r="K571" s="234"/>
      <c r="L571" s="234"/>
      <c r="M571" s="234"/>
      <c r="N571" s="234"/>
      <c r="O571" s="234"/>
      <c r="P571" s="234"/>
      <c r="Q571" s="234"/>
      <c r="R571" s="234"/>
      <c r="S571" s="234"/>
      <c r="T571" s="234"/>
      <c r="U571" s="234"/>
      <c r="V571" s="234"/>
      <c r="W571" s="234"/>
      <c r="X571" s="234"/>
      <c r="Y571" s="234"/>
      <c r="Z571" s="234"/>
      <c r="AA571" s="234"/>
      <c r="AB571" s="234"/>
      <c r="AC571" s="234"/>
      <c r="AD571" s="234"/>
      <c r="AE571" s="234"/>
      <c r="AF571" s="234"/>
    </row>
    <row r="572" spans="1:32" ht="25.35" customHeight="1">
      <c r="A572" s="236"/>
      <c r="D572" s="234"/>
      <c r="E572" s="234"/>
      <c r="F572" s="234"/>
      <c r="G572" s="234"/>
      <c r="H572" s="234"/>
      <c r="I572" s="234"/>
      <c r="J572" s="234"/>
      <c r="K572" s="234"/>
      <c r="L572" s="234"/>
      <c r="M572" s="234"/>
      <c r="N572" s="234"/>
      <c r="O572" s="234"/>
      <c r="P572" s="234"/>
      <c r="Q572" s="234"/>
      <c r="R572" s="234"/>
      <c r="S572" s="234"/>
      <c r="T572" s="234"/>
      <c r="U572" s="234"/>
      <c r="V572" s="234"/>
      <c r="W572" s="234"/>
      <c r="X572" s="234"/>
      <c r="Y572" s="234"/>
      <c r="Z572" s="234"/>
      <c r="AA572" s="234"/>
      <c r="AB572" s="234"/>
      <c r="AC572" s="234"/>
      <c r="AD572" s="234"/>
      <c r="AE572" s="234"/>
      <c r="AF572" s="234"/>
    </row>
    <row r="573" spans="1:32" ht="25.35" customHeight="1">
      <c r="A573" s="236"/>
      <c r="D573" s="234"/>
      <c r="E573" s="234"/>
      <c r="F573" s="234"/>
      <c r="G573" s="234"/>
      <c r="H573" s="234"/>
      <c r="I573" s="234"/>
      <c r="J573" s="234"/>
      <c r="K573" s="234"/>
      <c r="L573" s="234"/>
      <c r="M573" s="234"/>
      <c r="N573" s="234"/>
      <c r="O573" s="234"/>
      <c r="P573" s="234"/>
      <c r="Q573" s="234"/>
      <c r="R573" s="234"/>
      <c r="S573" s="234"/>
      <c r="T573" s="234"/>
      <c r="U573" s="234"/>
      <c r="V573" s="234"/>
      <c r="W573" s="234"/>
      <c r="X573" s="234"/>
      <c r="Y573" s="234"/>
      <c r="Z573" s="234"/>
      <c r="AA573" s="234"/>
      <c r="AB573" s="234"/>
      <c r="AC573" s="234"/>
      <c r="AD573" s="234"/>
      <c r="AE573" s="234"/>
      <c r="AF573" s="234"/>
    </row>
    <row r="574" spans="1:32" ht="25.35" customHeight="1">
      <c r="A574" s="236"/>
      <c r="D574" s="234"/>
      <c r="E574" s="234"/>
      <c r="F574" s="234"/>
      <c r="G574" s="234"/>
      <c r="H574" s="234"/>
      <c r="I574" s="234"/>
      <c r="J574" s="234"/>
      <c r="K574" s="234"/>
      <c r="L574" s="234"/>
      <c r="M574" s="234"/>
      <c r="N574" s="234"/>
      <c r="O574" s="234"/>
      <c r="P574" s="234"/>
      <c r="Q574" s="234"/>
      <c r="R574" s="234"/>
      <c r="S574" s="234"/>
      <c r="T574" s="234"/>
      <c r="U574" s="234"/>
      <c r="V574" s="234"/>
      <c r="W574" s="234"/>
      <c r="X574" s="234"/>
      <c r="Y574" s="234"/>
      <c r="Z574" s="234"/>
      <c r="AA574" s="234"/>
      <c r="AB574" s="234"/>
      <c r="AC574" s="234"/>
      <c r="AD574" s="234"/>
      <c r="AE574" s="234"/>
      <c r="AF574" s="234"/>
    </row>
    <row r="575" spans="1:32" ht="25.35" customHeight="1">
      <c r="A575" s="236"/>
      <c r="D575" s="234"/>
      <c r="E575" s="234"/>
      <c r="F575" s="234"/>
      <c r="G575" s="234"/>
      <c r="H575" s="234"/>
      <c r="I575" s="234"/>
      <c r="J575" s="234"/>
      <c r="K575" s="234"/>
      <c r="L575" s="234"/>
      <c r="M575" s="234"/>
      <c r="N575" s="234"/>
      <c r="O575" s="234"/>
      <c r="P575" s="234"/>
      <c r="Q575" s="234"/>
      <c r="R575" s="234"/>
      <c r="S575" s="234"/>
      <c r="T575" s="234"/>
      <c r="U575" s="234"/>
      <c r="V575" s="234"/>
      <c r="W575" s="234"/>
      <c r="X575" s="234"/>
      <c r="Y575" s="234"/>
      <c r="Z575" s="234"/>
      <c r="AA575" s="234"/>
      <c r="AB575" s="234"/>
      <c r="AC575" s="234"/>
      <c r="AD575" s="234"/>
      <c r="AE575" s="234"/>
      <c r="AF575" s="234"/>
    </row>
    <row r="576" spans="1:32" ht="25.35" customHeight="1">
      <c r="A576" s="236"/>
      <c r="D576" s="234"/>
      <c r="E576" s="234"/>
      <c r="F576" s="234"/>
      <c r="G576" s="234"/>
      <c r="H576" s="234"/>
      <c r="I576" s="234"/>
      <c r="J576" s="234"/>
      <c r="K576" s="234"/>
      <c r="L576" s="234"/>
      <c r="M576" s="234"/>
      <c r="N576" s="234"/>
      <c r="O576" s="234"/>
      <c r="P576" s="234"/>
      <c r="Q576" s="234"/>
      <c r="R576" s="234"/>
      <c r="S576" s="234"/>
      <c r="T576" s="234"/>
      <c r="U576" s="234"/>
      <c r="V576" s="234"/>
      <c r="W576" s="234"/>
      <c r="X576" s="234"/>
      <c r="Y576" s="234"/>
      <c r="Z576" s="234"/>
      <c r="AA576" s="234"/>
      <c r="AB576" s="234"/>
      <c r="AC576" s="234"/>
      <c r="AD576" s="234"/>
      <c r="AE576" s="234"/>
      <c r="AF576" s="234"/>
    </row>
    <row r="577" spans="1:32" ht="25.35" customHeight="1">
      <c r="A577" s="236"/>
      <c r="D577" s="234"/>
      <c r="E577" s="234"/>
      <c r="F577" s="234"/>
      <c r="G577" s="234"/>
      <c r="H577" s="234"/>
      <c r="I577" s="234"/>
      <c r="J577" s="234"/>
      <c r="K577" s="234"/>
      <c r="L577" s="234"/>
      <c r="M577" s="234"/>
      <c r="N577" s="234"/>
      <c r="O577" s="234"/>
      <c r="P577" s="234"/>
      <c r="Q577" s="234"/>
      <c r="R577" s="234"/>
      <c r="S577" s="234"/>
      <c r="T577" s="234"/>
      <c r="U577" s="234"/>
      <c r="V577" s="234"/>
      <c r="W577" s="234"/>
      <c r="X577" s="234"/>
      <c r="Y577" s="234"/>
      <c r="Z577" s="234"/>
      <c r="AA577" s="234"/>
      <c r="AB577" s="234"/>
      <c r="AC577" s="234"/>
      <c r="AD577" s="234"/>
      <c r="AE577" s="234"/>
      <c r="AF577" s="234"/>
    </row>
    <row r="578" spans="1:32" ht="25.35" customHeight="1">
      <c r="A578" s="236"/>
      <c r="D578" s="234"/>
      <c r="E578" s="234"/>
      <c r="F578" s="234"/>
      <c r="G578" s="234"/>
      <c r="H578" s="234"/>
      <c r="I578" s="234"/>
      <c r="J578" s="234"/>
      <c r="K578" s="234"/>
      <c r="L578" s="234"/>
      <c r="M578" s="234"/>
      <c r="N578" s="234"/>
      <c r="O578" s="234"/>
      <c r="P578" s="234"/>
      <c r="Q578" s="234"/>
      <c r="R578" s="234"/>
      <c r="S578" s="234"/>
      <c r="T578" s="234"/>
      <c r="U578" s="234"/>
      <c r="V578" s="234"/>
      <c r="W578" s="234"/>
      <c r="X578" s="234"/>
      <c r="Y578" s="234"/>
      <c r="Z578" s="234"/>
      <c r="AA578" s="234"/>
      <c r="AB578" s="234"/>
      <c r="AC578" s="234"/>
      <c r="AD578" s="234"/>
      <c r="AE578" s="234"/>
      <c r="AF578" s="234"/>
    </row>
    <row r="579" spans="1:32" ht="25.35" customHeight="1">
      <c r="A579" s="236"/>
      <c r="D579" s="234"/>
      <c r="E579" s="234"/>
      <c r="F579" s="234"/>
      <c r="G579" s="234"/>
      <c r="H579" s="234"/>
      <c r="I579" s="234"/>
      <c r="J579" s="234"/>
      <c r="K579" s="234"/>
      <c r="L579" s="234"/>
      <c r="M579" s="234"/>
      <c r="N579" s="234"/>
      <c r="O579" s="234"/>
      <c r="P579" s="234"/>
      <c r="Q579" s="234"/>
      <c r="R579" s="234"/>
      <c r="S579" s="234"/>
      <c r="T579" s="234"/>
      <c r="U579" s="234"/>
      <c r="V579" s="234"/>
      <c r="W579" s="234"/>
      <c r="X579" s="234"/>
      <c r="Y579" s="234"/>
      <c r="Z579" s="234"/>
      <c r="AA579" s="234"/>
      <c r="AB579" s="234"/>
      <c r="AC579" s="234"/>
      <c r="AD579" s="234"/>
      <c r="AE579" s="234"/>
      <c r="AF579" s="234"/>
    </row>
    <row r="580" spans="1:32" ht="25.35" customHeight="1">
      <c r="A580" s="236"/>
      <c r="D580" s="234"/>
      <c r="E580" s="234"/>
      <c r="F580" s="234"/>
      <c r="G580" s="234"/>
      <c r="H580" s="234"/>
      <c r="I580" s="234"/>
      <c r="J580" s="234"/>
      <c r="K580" s="234"/>
      <c r="L580" s="234"/>
      <c r="M580" s="234"/>
      <c r="N580" s="234"/>
      <c r="O580" s="234"/>
      <c r="P580" s="234"/>
      <c r="Q580" s="234"/>
      <c r="R580" s="234"/>
      <c r="S580" s="234"/>
      <c r="T580" s="234"/>
      <c r="U580" s="234"/>
      <c r="V580" s="234"/>
      <c r="W580" s="234"/>
      <c r="X580" s="234"/>
      <c r="Y580" s="234"/>
      <c r="Z580" s="234"/>
      <c r="AA580" s="234"/>
      <c r="AB580" s="234"/>
      <c r="AC580" s="234"/>
      <c r="AD580" s="234"/>
      <c r="AE580" s="234"/>
      <c r="AF580" s="234"/>
    </row>
    <row r="581" spans="1:32" ht="25.35" customHeight="1">
      <c r="A581" s="236"/>
      <c r="D581" s="234"/>
      <c r="E581" s="234"/>
      <c r="F581" s="234"/>
      <c r="G581" s="234"/>
      <c r="H581" s="234"/>
      <c r="I581" s="234"/>
      <c r="J581" s="234"/>
      <c r="K581" s="234"/>
      <c r="L581" s="234"/>
      <c r="M581" s="234"/>
      <c r="N581" s="234"/>
      <c r="O581" s="234"/>
      <c r="P581" s="234"/>
      <c r="Q581" s="234"/>
      <c r="R581" s="234"/>
      <c r="S581" s="234"/>
      <c r="T581" s="234"/>
      <c r="U581" s="234"/>
      <c r="V581" s="234"/>
      <c r="W581" s="234"/>
      <c r="X581" s="234"/>
      <c r="Y581" s="234"/>
      <c r="Z581" s="234"/>
      <c r="AA581" s="234"/>
      <c r="AB581" s="234"/>
      <c r="AC581" s="234"/>
      <c r="AD581" s="234"/>
      <c r="AE581" s="234"/>
      <c r="AF581" s="234"/>
    </row>
    <row r="582" spans="1:32" ht="25.35" customHeight="1">
      <c r="A582" s="236"/>
      <c r="D582" s="234"/>
      <c r="E582" s="234"/>
      <c r="F582" s="234"/>
      <c r="G582" s="234"/>
      <c r="H582" s="234"/>
      <c r="I582" s="234"/>
      <c r="J582" s="234"/>
      <c r="K582" s="234"/>
      <c r="L582" s="234"/>
      <c r="M582" s="234"/>
      <c r="N582" s="234"/>
      <c r="O582" s="234"/>
      <c r="P582" s="234"/>
      <c r="Q582" s="234"/>
      <c r="R582" s="234"/>
      <c r="S582" s="234"/>
      <c r="T582" s="234"/>
      <c r="U582" s="234"/>
      <c r="V582" s="234"/>
      <c r="W582" s="234"/>
      <c r="X582" s="234"/>
      <c r="Y582" s="234"/>
      <c r="Z582" s="234"/>
      <c r="AA582" s="234"/>
      <c r="AB582" s="234"/>
      <c r="AC582" s="234"/>
      <c r="AD582" s="234"/>
      <c r="AE582" s="234"/>
      <c r="AF582" s="234"/>
    </row>
    <row r="583" spans="1:32" ht="25.35" customHeight="1">
      <c r="A583" s="236"/>
      <c r="D583" s="234"/>
      <c r="E583" s="234"/>
      <c r="F583" s="234"/>
      <c r="G583" s="234"/>
      <c r="H583" s="234"/>
      <c r="I583" s="234"/>
      <c r="J583" s="234"/>
      <c r="K583" s="234"/>
      <c r="L583" s="234"/>
      <c r="M583" s="234"/>
      <c r="N583" s="234"/>
      <c r="O583" s="234"/>
      <c r="P583" s="234"/>
      <c r="Q583" s="234"/>
      <c r="R583" s="234"/>
      <c r="S583" s="234"/>
      <c r="T583" s="234"/>
      <c r="U583" s="234"/>
      <c r="V583" s="234"/>
      <c r="W583" s="234"/>
      <c r="X583" s="234"/>
      <c r="Y583" s="234"/>
      <c r="Z583" s="234"/>
      <c r="AA583" s="234"/>
      <c r="AB583" s="234"/>
      <c r="AC583" s="234"/>
      <c r="AD583" s="234"/>
      <c r="AE583" s="234"/>
      <c r="AF583" s="234"/>
    </row>
    <row r="584" spans="1:32" ht="25.35" customHeight="1">
      <c r="A584" s="236"/>
      <c r="D584" s="234"/>
      <c r="E584" s="234"/>
      <c r="F584" s="234"/>
      <c r="G584" s="234"/>
      <c r="H584" s="234"/>
      <c r="I584" s="234"/>
      <c r="J584" s="234"/>
      <c r="K584" s="234"/>
      <c r="L584" s="234"/>
      <c r="M584" s="234"/>
      <c r="N584" s="234"/>
      <c r="O584" s="234"/>
      <c r="P584" s="234"/>
      <c r="Q584" s="234"/>
      <c r="R584" s="234"/>
      <c r="S584" s="234"/>
      <c r="T584" s="234"/>
      <c r="U584" s="234"/>
      <c r="V584" s="234"/>
      <c r="W584" s="234"/>
      <c r="X584" s="234"/>
      <c r="Y584" s="234"/>
      <c r="Z584" s="234"/>
      <c r="AA584" s="234"/>
      <c r="AB584" s="234"/>
      <c r="AC584" s="234"/>
      <c r="AD584" s="234"/>
      <c r="AE584" s="234"/>
      <c r="AF584" s="234"/>
    </row>
    <row r="585" spans="1:32" ht="25.35" customHeight="1">
      <c r="A585" s="236"/>
      <c r="D585" s="234"/>
      <c r="E585" s="234"/>
      <c r="F585" s="234"/>
      <c r="G585" s="234"/>
      <c r="H585" s="234"/>
      <c r="I585" s="234"/>
      <c r="J585" s="234"/>
      <c r="K585" s="234"/>
      <c r="L585" s="234"/>
      <c r="M585" s="234"/>
      <c r="N585" s="234"/>
      <c r="O585" s="234"/>
      <c r="P585" s="234"/>
      <c r="Q585" s="234"/>
      <c r="R585" s="234"/>
      <c r="S585" s="234"/>
      <c r="T585" s="234"/>
      <c r="U585" s="234"/>
      <c r="V585" s="234"/>
      <c r="W585" s="234"/>
      <c r="X585" s="234"/>
      <c r="Y585" s="234"/>
      <c r="Z585" s="234"/>
      <c r="AA585" s="234"/>
      <c r="AB585" s="234"/>
      <c r="AC585" s="234"/>
      <c r="AD585" s="234"/>
      <c r="AE585" s="234"/>
      <c r="AF585" s="234"/>
    </row>
    <row r="586" spans="1:32" ht="25.35" customHeight="1">
      <c r="A586" s="236"/>
      <c r="D586" s="234"/>
      <c r="E586" s="234"/>
      <c r="F586" s="234"/>
      <c r="G586" s="234"/>
      <c r="H586" s="234"/>
      <c r="I586" s="234"/>
      <c r="J586" s="234"/>
      <c r="K586" s="234"/>
      <c r="L586" s="234"/>
      <c r="M586" s="234"/>
      <c r="N586" s="234"/>
      <c r="O586" s="234"/>
      <c r="P586" s="234"/>
      <c r="Q586" s="234"/>
      <c r="R586" s="234"/>
      <c r="S586" s="234"/>
      <c r="T586" s="234"/>
      <c r="U586" s="234"/>
      <c r="V586" s="234"/>
      <c r="W586" s="234"/>
      <c r="X586" s="234"/>
      <c r="Y586" s="234"/>
      <c r="Z586" s="234"/>
      <c r="AA586" s="234"/>
      <c r="AB586" s="234"/>
      <c r="AC586" s="234"/>
      <c r="AD586" s="234"/>
      <c r="AE586" s="234"/>
      <c r="AF586" s="234"/>
    </row>
    <row r="587" spans="1:32" ht="25.35" customHeight="1">
      <c r="A587" s="236"/>
      <c r="D587" s="234"/>
      <c r="E587" s="234"/>
      <c r="F587" s="234"/>
      <c r="G587" s="234"/>
      <c r="H587" s="234"/>
      <c r="I587" s="234"/>
      <c r="J587" s="234"/>
      <c r="K587" s="234"/>
      <c r="L587" s="234"/>
      <c r="M587" s="234"/>
      <c r="N587" s="234"/>
      <c r="O587" s="234"/>
      <c r="P587" s="234"/>
      <c r="Q587" s="234"/>
      <c r="R587" s="234"/>
      <c r="S587" s="234"/>
      <c r="T587" s="234"/>
      <c r="U587" s="234"/>
      <c r="V587" s="234"/>
      <c r="W587" s="234"/>
      <c r="X587" s="234"/>
      <c r="Y587" s="234"/>
      <c r="Z587" s="234"/>
      <c r="AA587" s="234"/>
      <c r="AB587" s="234"/>
      <c r="AC587" s="234"/>
      <c r="AD587" s="234"/>
      <c r="AE587" s="234"/>
      <c r="AF587" s="234"/>
    </row>
    <row r="588" spans="1:32" ht="25.35" customHeight="1">
      <c r="A588" s="236"/>
      <c r="D588" s="234"/>
      <c r="E588" s="234"/>
      <c r="F588" s="234"/>
      <c r="G588" s="234"/>
      <c r="H588" s="234"/>
      <c r="I588" s="234"/>
      <c r="J588" s="234"/>
      <c r="K588" s="234"/>
      <c r="L588" s="234"/>
      <c r="M588" s="234"/>
      <c r="N588" s="234"/>
      <c r="O588" s="234"/>
      <c r="P588" s="234"/>
      <c r="Q588" s="234"/>
      <c r="R588" s="234"/>
      <c r="S588" s="234"/>
      <c r="T588" s="234"/>
      <c r="U588" s="234"/>
      <c r="V588" s="234"/>
      <c r="W588" s="234"/>
      <c r="X588" s="234"/>
      <c r="Y588" s="234"/>
      <c r="Z588" s="234"/>
      <c r="AA588" s="234"/>
      <c r="AB588" s="234"/>
      <c r="AC588" s="234"/>
      <c r="AD588" s="234"/>
      <c r="AE588" s="234"/>
      <c r="AF588" s="234"/>
    </row>
    <row r="589" spans="1:32" ht="25.35" customHeight="1">
      <c r="A589" s="236"/>
      <c r="D589" s="234"/>
      <c r="E589" s="234"/>
      <c r="F589" s="234"/>
      <c r="G589" s="234"/>
      <c r="H589" s="234"/>
      <c r="I589" s="234"/>
      <c r="J589" s="234"/>
      <c r="K589" s="234"/>
      <c r="L589" s="234"/>
      <c r="M589" s="234"/>
      <c r="N589" s="234"/>
      <c r="O589" s="234"/>
      <c r="P589" s="234"/>
      <c r="Q589" s="234"/>
      <c r="R589" s="234"/>
      <c r="S589" s="234"/>
      <c r="T589" s="234"/>
      <c r="U589" s="234"/>
      <c r="V589" s="234"/>
      <c r="W589" s="234"/>
      <c r="X589" s="234"/>
      <c r="Y589" s="234"/>
      <c r="Z589" s="234"/>
      <c r="AA589" s="234"/>
      <c r="AB589" s="234"/>
      <c r="AC589" s="234"/>
      <c r="AD589" s="234"/>
      <c r="AE589" s="234"/>
      <c r="AF589" s="234"/>
    </row>
    <row r="590" spans="1:32" ht="25.35" customHeight="1">
      <c r="A590" s="236"/>
      <c r="D590" s="234"/>
      <c r="E590" s="234"/>
      <c r="F590" s="234"/>
      <c r="G590" s="234"/>
      <c r="H590" s="234"/>
      <c r="I590" s="234"/>
      <c r="J590" s="234"/>
      <c r="K590" s="234"/>
      <c r="L590" s="234"/>
      <c r="M590" s="234"/>
      <c r="N590" s="234"/>
      <c r="O590" s="234"/>
      <c r="P590" s="234"/>
      <c r="Q590" s="234"/>
      <c r="R590" s="234"/>
      <c r="S590" s="234"/>
      <c r="T590" s="234"/>
      <c r="U590" s="234"/>
      <c r="V590" s="234"/>
      <c r="W590" s="234"/>
      <c r="X590" s="234"/>
      <c r="Y590" s="234"/>
      <c r="Z590" s="234"/>
      <c r="AA590" s="234"/>
      <c r="AB590" s="234"/>
      <c r="AC590" s="234"/>
      <c r="AD590" s="234"/>
      <c r="AE590" s="234"/>
      <c r="AF590" s="234"/>
    </row>
    <row r="591" spans="1:32" ht="25.35" customHeight="1">
      <c r="A591" s="236"/>
      <c r="D591" s="234"/>
      <c r="E591" s="234"/>
      <c r="F591" s="234"/>
      <c r="G591" s="234"/>
      <c r="H591" s="234"/>
      <c r="I591" s="234"/>
      <c r="J591" s="234"/>
      <c r="K591" s="234"/>
      <c r="L591" s="234"/>
      <c r="M591" s="234"/>
      <c r="N591" s="234"/>
      <c r="O591" s="234"/>
      <c r="P591" s="234"/>
      <c r="Q591" s="234"/>
      <c r="R591" s="234"/>
      <c r="S591" s="234"/>
      <c r="T591" s="234"/>
      <c r="U591" s="234"/>
      <c r="V591" s="234"/>
      <c r="W591" s="234"/>
      <c r="X591" s="234"/>
      <c r="Y591" s="234"/>
      <c r="Z591" s="234"/>
      <c r="AA591" s="234"/>
      <c r="AB591" s="234"/>
      <c r="AC591" s="234"/>
      <c r="AD591" s="234"/>
      <c r="AE591" s="234"/>
      <c r="AF591" s="234"/>
    </row>
    <row r="592" spans="1:32" ht="25.35" customHeight="1">
      <c r="A592" s="236"/>
      <c r="D592" s="234"/>
      <c r="E592" s="234"/>
      <c r="F592" s="234"/>
      <c r="G592" s="234"/>
      <c r="H592" s="234"/>
      <c r="I592" s="234"/>
      <c r="J592" s="234"/>
      <c r="K592" s="234"/>
      <c r="L592" s="234"/>
      <c r="M592" s="234"/>
      <c r="N592" s="234"/>
      <c r="O592" s="234"/>
      <c r="P592" s="234"/>
      <c r="Q592" s="234"/>
      <c r="R592" s="234"/>
      <c r="S592" s="234"/>
      <c r="T592" s="234"/>
      <c r="U592" s="234"/>
      <c r="V592" s="234"/>
      <c r="W592" s="234"/>
      <c r="X592" s="234"/>
      <c r="Y592" s="234"/>
      <c r="Z592" s="234"/>
      <c r="AA592" s="234"/>
      <c r="AB592" s="234"/>
      <c r="AC592" s="234"/>
      <c r="AD592" s="234"/>
      <c r="AE592" s="234"/>
      <c r="AF592" s="234"/>
    </row>
    <row r="593" spans="1:32" ht="25.35" customHeight="1">
      <c r="A593" s="236"/>
      <c r="D593" s="234"/>
      <c r="E593" s="234"/>
      <c r="F593" s="234"/>
      <c r="G593" s="234"/>
      <c r="H593" s="234"/>
      <c r="I593" s="234"/>
      <c r="J593" s="234"/>
      <c r="K593" s="234"/>
      <c r="L593" s="234"/>
      <c r="M593" s="234"/>
      <c r="N593" s="234"/>
      <c r="O593" s="234"/>
      <c r="P593" s="234"/>
      <c r="Q593" s="234"/>
      <c r="R593" s="234"/>
      <c r="S593" s="234"/>
      <c r="T593" s="234"/>
      <c r="U593" s="234"/>
      <c r="V593" s="234"/>
      <c r="W593" s="234"/>
      <c r="X593" s="234"/>
      <c r="Y593" s="234"/>
      <c r="Z593" s="234"/>
      <c r="AA593" s="234"/>
      <c r="AB593" s="234"/>
      <c r="AC593" s="234"/>
      <c r="AD593" s="234"/>
      <c r="AE593" s="234"/>
      <c r="AF593" s="234"/>
    </row>
    <row r="594" spans="1:32" ht="25.35" customHeight="1">
      <c r="A594" s="236"/>
      <c r="D594" s="234"/>
      <c r="E594" s="234"/>
      <c r="F594" s="234"/>
      <c r="G594" s="234"/>
      <c r="H594" s="234"/>
      <c r="I594" s="234"/>
      <c r="J594" s="234"/>
      <c r="K594" s="234"/>
      <c r="L594" s="234"/>
      <c r="M594" s="234"/>
      <c r="N594" s="234"/>
      <c r="O594" s="234"/>
      <c r="P594" s="234"/>
      <c r="Q594" s="234"/>
      <c r="R594" s="234"/>
      <c r="S594" s="234"/>
      <c r="T594" s="234"/>
      <c r="U594" s="234"/>
      <c r="V594" s="234"/>
      <c r="W594" s="234"/>
      <c r="X594" s="234"/>
      <c r="Y594" s="234"/>
      <c r="Z594" s="234"/>
      <c r="AA594" s="234"/>
      <c r="AB594" s="234"/>
      <c r="AC594" s="234"/>
      <c r="AD594" s="234"/>
      <c r="AE594" s="234"/>
      <c r="AF594" s="234"/>
    </row>
    <row r="595" spans="1:32" ht="25.35" customHeight="1">
      <c r="A595" s="236"/>
      <c r="D595" s="234"/>
      <c r="E595" s="234"/>
      <c r="F595" s="234"/>
      <c r="G595" s="234"/>
      <c r="H595" s="234"/>
      <c r="I595" s="234"/>
      <c r="J595" s="234"/>
      <c r="K595" s="234"/>
      <c r="L595" s="234"/>
      <c r="M595" s="234"/>
      <c r="N595" s="234"/>
      <c r="O595" s="234"/>
      <c r="P595" s="234"/>
      <c r="Q595" s="234"/>
      <c r="R595" s="234"/>
      <c r="S595" s="234"/>
      <c r="T595" s="234"/>
      <c r="U595" s="234"/>
      <c r="V595" s="234"/>
      <c r="W595" s="234"/>
      <c r="X595" s="234"/>
      <c r="Y595" s="234"/>
      <c r="Z595" s="234"/>
      <c r="AA595" s="234"/>
      <c r="AB595" s="234"/>
      <c r="AC595" s="234"/>
      <c r="AD595" s="234"/>
      <c r="AE595" s="234"/>
      <c r="AF595" s="234"/>
    </row>
    <row r="596" spans="1:32" ht="25.35" customHeight="1">
      <c r="A596" s="236"/>
      <c r="D596" s="234"/>
      <c r="E596" s="234"/>
      <c r="F596" s="234"/>
      <c r="G596" s="234"/>
      <c r="H596" s="234"/>
      <c r="I596" s="234"/>
      <c r="J596" s="234"/>
      <c r="K596" s="234"/>
      <c r="L596" s="234"/>
      <c r="M596" s="234"/>
      <c r="N596" s="234"/>
      <c r="O596" s="234"/>
      <c r="P596" s="234"/>
      <c r="Q596" s="234"/>
      <c r="R596" s="234"/>
      <c r="S596" s="234"/>
      <c r="T596" s="234"/>
      <c r="U596" s="234"/>
      <c r="V596" s="234"/>
      <c r="W596" s="234"/>
      <c r="X596" s="234"/>
      <c r="Y596" s="234"/>
      <c r="Z596" s="234"/>
      <c r="AA596" s="234"/>
      <c r="AB596" s="234"/>
      <c r="AC596" s="234"/>
      <c r="AD596" s="234"/>
      <c r="AE596" s="234"/>
      <c r="AF596" s="234"/>
    </row>
    <row r="597" spans="1:32" ht="25.35" customHeight="1">
      <c r="A597" s="236"/>
      <c r="D597" s="234"/>
      <c r="E597" s="234"/>
      <c r="F597" s="234"/>
      <c r="G597" s="234"/>
      <c r="H597" s="234"/>
      <c r="I597" s="234"/>
      <c r="J597" s="234"/>
      <c r="K597" s="234"/>
      <c r="L597" s="234"/>
      <c r="M597" s="234"/>
      <c r="N597" s="234"/>
      <c r="O597" s="234"/>
      <c r="P597" s="234"/>
      <c r="Q597" s="234"/>
      <c r="R597" s="234"/>
      <c r="S597" s="234"/>
      <c r="T597" s="234"/>
      <c r="U597" s="234"/>
      <c r="V597" s="234"/>
      <c r="W597" s="234"/>
      <c r="X597" s="234"/>
      <c r="Y597" s="234"/>
      <c r="Z597" s="234"/>
      <c r="AA597" s="234"/>
      <c r="AB597" s="234"/>
      <c r="AC597" s="234"/>
      <c r="AD597" s="234"/>
      <c r="AE597" s="234"/>
      <c r="AF597" s="234"/>
    </row>
    <row r="598" spans="1:32" ht="25.35" customHeight="1">
      <c r="A598" s="236"/>
      <c r="D598" s="234"/>
      <c r="E598" s="234"/>
      <c r="F598" s="234"/>
      <c r="G598" s="234"/>
      <c r="H598" s="234"/>
      <c r="I598" s="234"/>
      <c r="J598" s="234"/>
      <c r="K598" s="234"/>
      <c r="L598" s="234"/>
      <c r="M598" s="234"/>
      <c r="N598" s="234"/>
      <c r="O598" s="234"/>
      <c r="P598" s="234"/>
      <c r="Q598" s="234"/>
      <c r="R598" s="234"/>
      <c r="S598" s="234"/>
      <c r="T598" s="234"/>
      <c r="U598" s="234"/>
      <c r="V598" s="234"/>
      <c r="W598" s="234"/>
      <c r="X598" s="234"/>
      <c r="Y598" s="234"/>
      <c r="Z598" s="234"/>
      <c r="AA598" s="234"/>
      <c r="AB598" s="234"/>
      <c r="AC598" s="234"/>
      <c r="AD598" s="234"/>
      <c r="AE598" s="234"/>
      <c r="AF598" s="234"/>
    </row>
    <row r="599" spans="1:32" ht="25.35" customHeight="1">
      <c r="A599" s="236"/>
      <c r="D599" s="234"/>
      <c r="E599" s="234"/>
      <c r="F599" s="234"/>
      <c r="G599" s="234"/>
      <c r="H599" s="234"/>
      <c r="I599" s="234"/>
      <c r="J599" s="234"/>
      <c r="K599" s="234"/>
      <c r="L599" s="234"/>
      <c r="M599" s="234"/>
      <c r="N599" s="234"/>
      <c r="O599" s="234"/>
      <c r="P599" s="234"/>
      <c r="Q599" s="234"/>
      <c r="R599" s="234"/>
      <c r="S599" s="234"/>
      <c r="T599" s="234"/>
      <c r="U599" s="234"/>
      <c r="V599" s="234"/>
      <c r="W599" s="234"/>
      <c r="X599" s="234"/>
      <c r="Y599" s="234"/>
      <c r="Z599" s="234"/>
      <c r="AA599" s="234"/>
      <c r="AB599" s="234"/>
      <c r="AC599" s="234"/>
      <c r="AD599" s="234"/>
      <c r="AE599" s="234"/>
      <c r="AF599" s="234"/>
    </row>
    <row r="600" spans="1:32" ht="25.35" customHeight="1">
      <c r="A600" s="236"/>
      <c r="D600" s="234"/>
      <c r="E600" s="234"/>
      <c r="F600" s="234"/>
      <c r="G600" s="234"/>
      <c r="H600" s="234"/>
      <c r="I600" s="234"/>
      <c r="J600" s="234"/>
      <c r="K600" s="234"/>
      <c r="L600" s="234"/>
      <c r="M600" s="234"/>
      <c r="N600" s="234"/>
      <c r="O600" s="234"/>
      <c r="P600" s="234"/>
      <c r="Q600" s="234"/>
      <c r="R600" s="234"/>
      <c r="S600" s="234"/>
      <c r="T600" s="234"/>
      <c r="U600" s="234"/>
      <c r="V600" s="234"/>
      <c r="W600" s="234"/>
      <c r="X600" s="234"/>
      <c r="Y600" s="234"/>
      <c r="Z600" s="234"/>
      <c r="AA600" s="234"/>
      <c r="AB600" s="234"/>
      <c r="AC600" s="234"/>
      <c r="AD600" s="234"/>
      <c r="AE600" s="234"/>
      <c r="AF600" s="234"/>
    </row>
    <row r="601" spans="1:32" ht="25.35" customHeight="1">
      <c r="A601" s="236"/>
      <c r="D601" s="234"/>
      <c r="E601" s="234"/>
      <c r="F601" s="234"/>
      <c r="G601" s="234"/>
      <c r="H601" s="234"/>
      <c r="I601" s="234"/>
      <c r="J601" s="234"/>
      <c r="K601" s="234"/>
      <c r="L601" s="234"/>
      <c r="M601" s="234"/>
      <c r="N601" s="234"/>
      <c r="O601" s="234"/>
      <c r="P601" s="234"/>
      <c r="Q601" s="234"/>
      <c r="R601" s="234"/>
      <c r="S601" s="234"/>
      <c r="T601" s="234"/>
      <c r="U601" s="234"/>
      <c r="V601" s="234"/>
      <c r="W601" s="234"/>
      <c r="X601" s="234"/>
      <c r="Y601" s="234"/>
      <c r="Z601" s="234"/>
      <c r="AA601" s="234"/>
      <c r="AB601" s="234"/>
      <c r="AC601" s="234"/>
      <c r="AD601" s="234"/>
      <c r="AE601" s="234"/>
      <c r="AF601" s="234"/>
    </row>
    <row r="602" spans="1:32" ht="25.35" customHeight="1">
      <c r="A602" s="236"/>
      <c r="D602" s="234"/>
      <c r="E602" s="234"/>
      <c r="F602" s="234"/>
      <c r="G602" s="234"/>
      <c r="H602" s="234"/>
      <c r="I602" s="234"/>
      <c r="J602" s="234"/>
      <c r="K602" s="234"/>
      <c r="L602" s="234"/>
      <c r="M602" s="234"/>
      <c r="N602" s="234"/>
      <c r="O602" s="234"/>
      <c r="P602" s="234"/>
      <c r="Q602" s="234"/>
      <c r="R602" s="234"/>
      <c r="S602" s="234"/>
      <c r="T602" s="234"/>
      <c r="U602" s="234"/>
      <c r="V602" s="234"/>
      <c r="W602" s="234"/>
      <c r="X602" s="234"/>
      <c r="Y602" s="234"/>
      <c r="Z602" s="234"/>
      <c r="AA602" s="234"/>
      <c r="AB602" s="234"/>
      <c r="AC602" s="234"/>
      <c r="AD602" s="234"/>
      <c r="AE602" s="234"/>
      <c r="AF602" s="234"/>
    </row>
    <row r="603" spans="1:32" ht="25.35" customHeight="1">
      <c r="A603" s="236"/>
      <c r="D603" s="234"/>
      <c r="E603" s="234"/>
      <c r="F603" s="234"/>
      <c r="G603" s="234"/>
      <c r="H603" s="234"/>
      <c r="I603" s="234"/>
      <c r="J603" s="234"/>
      <c r="K603" s="234"/>
      <c r="L603" s="234"/>
      <c r="M603" s="234"/>
      <c r="N603" s="234"/>
      <c r="O603" s="234"/>
      <c r="P603" s="234"/>
      <c r="Q603" s="234"/>
      <c r="R603" s="234"/>
      <c r="S603" s="234"/>
      <c r="T603" s="234"/>
      <c r="U603" s="234"/>
      <c r="V603" s="234"/>
      <c r="W603" s="234"/>
      <c r="X603" s="234"/>
      <c r="Y603" s="234"/>
      <c r="Z603" s="234"/>
      <c r="AA603" s="234"/>
      <c r="AB603" s="234"/>
      <c r="AC603" s="234"/>
      <c r="AD603" s="234"/>
      <c r="AE603" s="234"/>
      <c r="AF603" s="234"/>
    </row>
    <row r="604" spans="1:32" ht="25.35" customHeight="1">
      <c r="A604" s="236"/>
      <c r="D604" s="234"/>
      <c r="E604" s="234"/>
      <c r="F604" s="234"/>
      <c r="G604" s="234"/>
      <c r="H604" s="234"/>
      <c r="I604" s="234"/>
      <c r="J604" s="234"/>
      <c r="K604" s="234"/>
      <c r="L604" s="234"/>
      <c r="M604" s="234"/>
      <c r="N604" s="234"/>
      <c r="O604" s="234"/>
      <c r="P604" s="234"/>
      <c r="Q604" s="234"/>
      <c r="R604" s="234"/>
      <c r="S604" s="234"/>
      <c r="T604" s="234"/>
      <c r="U604" s="234"/>
      <c r="V604" s="234"/>
      <c r="W604" s="234"/>
      <c r="X604" s="234"/>
      <c r="Y604" s="234"/>
      <c r="Z604" s="234"/>
      <c r="AA604" s="234"/>
      <c r="AB604" s="234"/>
      <c r="AC604" s="234"/>
      <c r="AD604" s="234"/>
      <c r="AE604" s="234"/>
      <c r="AF604" s="234"/>
    </row>
    <row r="605" spans="1:32" ht="25.35" customHeight="1">
      <c r="A605" s="236"/>
      <c r="D605" s="234"/>
      <c r="E605" s="234"/>
      <c r="F605" s="234"/>
      <c r="G605" s="234"/>
      <c r="H605" s="234"/>
      <c r="I605" s="234"/>
      <c r="J605" s="234"/>
      <c r="K605" s="234"/>
      <c r="L605" s="234"/>
      <c r="M605" s="234"/>
      <c r="N605" s="234"/>
      <c r="O605" s="234"/>
      <c r="P605" s="234"/>
      <c r="Q605" s="234"/>
      <c r="R605" s="234"/>
      <c r="S605" s="234"/>
      <c r="T605" s="234"/>
      <c r="U605" s="234"/>
      <c r="V605" s="234"/>
      <c r="W605" s="234"/>
      <c r="X605" s="234"/>
      <c r="Y605" s="234"/>
      <c r="Z605" s="234"/>
      <c r="AA605" s="234"/>
      <c r="AB605" s="234"/>
      <c r="AC605" s="234"/>
      <c r="AD605" s="234"/>
      <c r="AE605" s="234"/>
      <c r="AF605" s="234"/>
    </row>
    <row r="606" spans="1:32" ht="25.35" customHeight="1">
      <c r="A606" s="236"/>
      <c r="D606" s="234"/>
      <c r="E606" s="234"/>
      <c r="F606" s="234"/>
      <c r="G606" s="234"/>
      <c r="H606" s="234"/>
      <c r="I606" s="234"/>
      <c r="J606" s="234"/>
      <c r="K606" s="234"/>
      <c r="L606" s="234"/>
      <c r="M606" s="234"/>
      <c r="N606" s="234"/>
      <c r="O606" s="234"/>
      <c r="P606" s="234"/>
      <c r="Q606" s="234"/>
      <c r="R606" s="234"/>
      <c r="S606" s="234"/>
      <c r="T606" s="234"/>
      <c r="U606" s="234"/>
      <c r="V606" s="234"/>
      <c r="W606" s="234"/>
      <c r="X606" s="234"/>
      <c r="Y606" s="234"/>
      <c r="Z606" s="234"/>
      <c r="AA606" s="234"/>
      <c r="AB606" s="234"/>
      <c r="AC606" s="234"/>
      <c r="AD606" s="234"/>
      <c r="AE606" s="234"/>
      <c r="AF606" s="234"/>
    </row>
    <row r="607" spans="1:32" ht="25.35" customHeight="1">
      <c r="A607" s="236"/>
      <c r="D607" s="234"/>
      <c r="E607" s="234"/>
      <c r="F607" s="234"/>
      <c r="G607" s="234"/>
      <c r="H607" s="234"/>
      <c r="I607" s="234"/>
      <c r="J607" s="234"/>
      <c r="K607" s="234"/>
      <c r="L607" s="234"/>
      <c r="M607" s="234"/>
      <c r="N607" s="234"/>
      <c r="O607" s="234"/>
      <c r="P607" s="234"/>
      <c r="Q607" s="234"/>
      <c r="R607" s="234"/>
      <c r="S607" s="234"/>
      <c r="T607" s="234"/>
      <c r="U607" s="234"/>
      <c r="V607" s="234"/>
      <c r="W607" s="234"/>
      <c r="X607" s="234"/>
      <c r="Y607" s="234"/>
      <c r="Z607" s="234"/>
      <c r="AA607" s="234"/>
      <c r="AB607" s="234"/>
      <c r="AC607" s="234"/>
      <c r="AD607" s="234"/>
      <c r="AE607" s="234"/>
      <c r="AF607" s="234"/>
    </row>
    <row r="608" spans="1:32" ht="25.35" customHeight="1">
      <c r="A608" s="236"/>
      <c r="D608" s="234"/>
      <c r="E608" s="234"/>
      <c r="F608" s="234"/>
      <c r="G608" s="234"/>
      <c r="H608" s="234"/>
      <c r="I608" s="234"/>
      <c r="J608" s="234"/>
      <c r="K608" s="234"/>
      <c r="L608" s="234"/>
      <c r="M608" s="234"/>
      <c r="N608" s="234"/>
      <c r="O608" s="234"/>
      <c r="P608" s="234"/>
      <c r="Q608" s="234"/>
      <c r="R608" s="234"/>
      <c r="S608" s="234"/>
      <c r="T608" s="234"/>
      <c r="U608" s="234"/>
      <c r="V608" s="234"/>
      <c r="W608" s="234"/>
      <c r="X608" s="234"/>
      <c r="Y608" s="234"/>
      <c r="Z608" s="234"/>
      <c r="AA608" s="234"/>
      <c r="AB608" s="234"/>
      <c r="AC608" s="234"/>
      <c r="AD608" s="234"/>
      <c r="AE608" s="234"/>
      <c r="AF608" s="234"/>
    </row>
    <row r="609" spans="1:32" ht="25.35" customHeight="1">
      <c r="A609" s="236"/>
      <c r="D609" s="234"/>
      <c r="E609" s="234"/>
      <c r="F609" s="234"/>
      <c r="G609" s="234"/>
      <c r="H609" s="234"/>
      <c r="I609" s="234"/>
      <c r="J609" s="234"/>
      <c r="K609" s="234"/>
      <c r="L609" s="234"/>
      <c r="M609" s="234"/>
      <c r="N609" s="234"/>
      <c r="O609" s="234"/>
      <c r="P609" s="234"/>
      <c r="Q609" s="234"/>
      <c r="R609" s="234"/>
      <c r="S609" s="234"/>
      <c r="T609" s="234"/>
      <c r="U609" s="234"/>
      <c r="V609" s="234"/>
      <c r="W609" s="234"/>
      <c r="X609" s="234"/>
      <c r="Y609" s="234"/>
      <c r="Z609" s="234"/>
      <c r="AA609" s="234"/>
      <c r="AB609" s="234"/>
      <c r="AC609" s="234"/>
      <c r="AD609" s="234"/>
      <c r="AE609" s="234"/>
      <c r="AF609" s="234"/>
    </row>
    <row r="610" spans="1:32" ht="25.35" customHeight="1">
      <c r="A610" s="236"/>
      <c r="D610" s="234"/>
      <c r="E610" s="234"/>
      <c r="F610" s="234"/>
      <c r="G610" s="234"/>
      <c r="H610" s="234"/>
      <c r="I610" s="234"/>
      <c r="J610" s="234"/>
      <c r="K610" s="234"/>
      <c r="L610" s="234"/>
      <c r="M610" s="234"/>
      <c r="N610" s="234"/>
      <c r="O610" s="234"/>
      <c r="P610" s="234"/>
      <c r="Q610" s="234"/>
      <c r="R610" s="234"/>
      <c r="S610" s="234"/>
      <c r="T610" s="234"/>
      <c r="U610" s="234"/>
      <c r="V610" s="234"/>
      <c r="W610" s="234"/>
      <c r="X610" s="234"/>
      <c r="Y610" s="234"/>
      <c r="Z610" s="234"/>
      <c r="AA610" s="234"/>
      <c r="AB610" s="234"/>
      <c r="AC610" s="234"/>
      <c r="AD610" s="234"/>
      <c r="AE610" s="234"/>
      <c r="AF610" s="234"/>
    </row>
    <row r="611" spans="1:32" ht="25.35" customHeight="1">
      <c r="A611" s="236"/>
      <c r="D611" s="234"/>
      <c r="E611" s="234"/>
      <c r="F611" s="234"/>
      <c r="G611" s="234"/>
      <c r="H611" s="234"/>
      <c r="I611" s="234"/>
      <c r="J611" s="234"/>
      <c r="K611" s="234"/>
      <c r="L611" s="234"/>
      <c r="M611" s="234"/>
      <c r="N611" s="234"/>
      <c r="O611" s="234"/>
      <c r="P611" s="234"/>
      <c r="Q611" s="234"/>
      <c r="R611" s="234"/>
      <c r="S611" s="234"/>
      <c r="T611" s="234"/>
      <c r="U611" s="234"/>
      <c r="V611" s="234"/>
      <c r="W611" s="234"/>
      <c r="X611" s="234"/>
      <c r="Y611" s="234"/>
      <c r="Z611" s="234"/>
      <c r="AA611" s="234"/>
      <c r="AB611" s="234"/>
      <c r="AC611" s="234"/>
      <c r="AD611" s="234"/>
      <c r="AE611" s="234"/>
      <c r="AF611" s="234"/>
    </row>
    <row r="612" spans="1:32" ht="25.35" customHeight="1">
      <c r="A612" s="236"/>
      <c r="D612" s="234"/>
      <c r="E612" s="234"/>
      <c r="F612" s="234"/>
      <c r="G612" s="234"/>
      <c r="H612" s="234"/>
      <c r="I612" s="234"/>
      <c r="J612" s="234"/>
      <c r="K612" s="234"/>
      <c r="L612" s="234"/>
      <c r="M612" s="234"/>
      <c r="N612" s="234"/>
      <c r="O612" s="234"/>
      <c r="P612" s="234"/>
      <c r="Q612" s="234"/>
      <c r="R612" s="234"/>
      <c r="S612" s="234"/>
      <c r="T612" s="234"/>
      <c r="U612" s="234"/>
      <c r="V612" s="234"/>
      <c r="W612" s="234"/>
      <c r="X612" s="234"/>
      <c r="Y612" s="234"/>
      <c r="Z612" s="234"/>
      <c r="AA612" s="234"/>
      <c r="AB612" s="234"/>
      <c r="AC612" s="234"/>
      <c r="AD612" s="234"/>
      <c r="AE612" s="234"/>
      <c r="AF612" s="234"/>
    </row>
    <row r="613" spans="1:32" ht="25.35" customHeight="1">
      <c r="A613" s="236"/>
      <c r="D613" s="234"/>
      <c r="E613" s="234"/>
      <c r="F613" s="234"/>
      <c r="G613" s="234"/>
      <c r="H613" s="234"/>
      <c r="I613" s="234"/>
      <c r="J613" s="234"/>
      <c r="K613" s="234"/>
      <c r="L613" s="234"/>
      <c r="M613" s="234"/>
      <c r="N613" s="234"/>
      <c r="O613" s="234"/>
      <c r="P613" s="234"/>
      <c r="Q613" s="234"/>
      <c r="R613" s="234"/>
      <c r="S613" s="234"/>
      <c r="T613" s="234"/>
      <c r="U613" s="234"/>
      <c r="V613" s="234"/>
      <c r="W613" s="234"/>
      <c r="X613" s="234"/>
      <c r="Y613" s="234"/>
      <c r="Z613" s="234"/>
      <c r="AA613" s="234"/>
      <c r="AB613" s="234"/>
      <c r="AC613" s="234"/>
      <c r="AD613" s="234"/>
      <c r="AE613" s="234"/>
      <c r="AF613" s="234"/>
    </row>
    <row r="614" spans="1:32" ht="25.35" customHeight="1">
      <c r="A614" s="236"/>
      <c r="D614" s="234"/>
      <c r="E614" s="234"/>
      <c r="F614" s="234"/>
      <c r="G614" s="234"/>
      <c r="H614" s="234"/>
      <c r="I614" s="234"/>
      <c r="J614" s="234"/>
      <c r="K614" s="234"/>
      <c r="L614" s="234"/>
      <c r="M614" s="234"/>
      <c r="N614" s="234"/>
      <c r="O614" s="234"/>
      <c r="P614" s="234"/>
      <c r="Q614" s="234"/>
      <c r="R614" s="234"/>
      <c r="S614" s="234"/>
      <c r="T614" s="234"/>
      <c r="U614" s="234"/>
      <c r="V614" s="234"/>
      <c r="W614" s="234"/>
      <c r="X614" s="234"/>
      <c r="Y614" s="234"/>
      <c r="Z614" s="234"/>
      <c r="AA614" s="234"/>
      <c r="AB614" s="234"/>
      <c r="AC614" s="234"/>
      <c r="AD614" s="234"/>
      <c r="AE614" s="234"/>
      <c r="AF614" s="234"/>
    </row>
    <row r="615" spans="1:32" ht="25.35" customHeight="1">
      <c r="A615" s="236"/>
      <c r="D615" s="234"/>
      <c r="E615" s="234"/>
      <c r="F615" s="234"/>
      <c r="G615" s="234"/>
      <c r="H615" s="234"/>
      <c r="I615" s="234"/>
      <c r="J615" s="234"/>
      <c r="K615" s="234"/>
      <c r="L615" s="234"/>
      <c r="M615" s="234"/>
      <c r="N615" s="234"/>
      <c r="O615" s="234"/>
      <c r="P615" s="234"/>
      <c r="Q615" s="234"/>
      <c r="R615" s="234"/>
      <c r="S615" s="234"/>
      <c r="T615" s="234"/>
      <c r="U615" s="234"/>
      <c r="V615" s="234"/>
      <c r="W615" s="234"/>
      <c r="X615" s="234"/>
      <c r="Y615" s="234"/>
      <c r="Z615" s="234"/>
      <c r="AA615" s="234"/>
      <c r="AB615" s="234"/>
      <c r="AC615" s="234"/>
      <c r="AD615" s="234"/>
      <c r="AE615" s="234"/>
      <c r="AF615" s="234"/>
    </row>
    <row r="616" spans="1:32" ht="25.35" customHeight="1">
      <c r="A616" s="236"/>
      <c r="D616" s="234"/>
      <c r="E616" s="234"/>
      <c r="F616" s="234"/>
      <c r="G616" s="234"/>
      <c r="H616" s="234"/>
      <c r="I616" s="234"/>
      <c r="J616" s="234"/>
      <c r="K616" s="234"/>
      <c r="L616" s="234"/>
      <c r="M616" s="234"/>
      <c r="N616" s="234"/>
      <c r="O616" s="234"/>
      <c r="P616" s="234"/>
      <c r="Q616" s="234"/>
      <c r="R616" s="234"/>
      <c r="S616" s="234"/>
      <c r="T616" s="234"/>
      <c r="U616" s="234"/>
      <c r="V616" s="234"/>
      <c r="W616" s="234"/>
      <c r="X616" s="234"/>
      <c r="Y616" s="234"/>
      <c r="Z616" s="234"/>
      <c r="AA616" s="234"/>
      <c r="AB616" s="234"/>
      <c r="AC616" s="234"/>
      <c r="AD616" s="234"/>
      <c r="AE616" s="234"/>
      <c r="AF616" s="234"/>
    </row>
    <row r="617" spans="1:32" ht="25.35" customHeight="1">
      <c r="A617" s="236"/>
      <c r="D617" s="234"/>
      <c r="E617" s="234"/>
      <c r="F617" s="234"/>
      <c r="G617" s="234"/>
      <c r="H617" s="234"/>
      <c r="I617" s="234"/>
      <c r="J617" s="234"/>
      <c r="K617" s="234"/>
      <c r="L617" s="234"/>
      <c r="M617" s="234"/>
      <c r="N617" s="234"/>
      <c r="O617" s="234"/>
      <c r="P617" s="234"/>
      <c r="Q617" s="234"/>
      <c r="R617" s="234"/>
      <c r="S617" s="234"/>
      <c r="T617" s="234"/>
      <c r="U617" s="234"/>
      <c r="V617" s="234"/>
      <c r="W617" s="234"/>
      <c r="X617" s="234"/>
      <c r="Y617" s="234"/>
      <c r="Z617" s="234"/>
      <c r="AA617" s="234"/>
      <c r="AB617" s="234"/>
      <c r="AC617" s="234"/>
      <c r="AD617" s="234"/>
      <c r="AE617" s="234"/>
      <c r="AF617" s="234"/>
    </row>
    <row r="618" spans="1:32" ht="25.35" customHeight="1">
      <c r="A618" s="236"/>
      <c r="D618" s="234"/>
      <c r="E618" s="234"/>
      <c r="F618" s="234"/>
      <c r="G618" s="234"/>
      <c r="H618" s="234"/>
      <c r="I618" s="234"/>
      <c r="J618" s="234"/>
      <c r="K618" s="234"/>
      <c r="L618" s="234"/>
      <c r="M618" s="234"/>
      <c r="N618" s="234"/>
      <c r="O618" s="234"/>
      <c r="P618" s="234"/>
      <c r="Q618" s="234"/>
      <c r="R618" s="234"/>
      <c r="S618" s="234"/>
      <c r="T618" s="234"/>
      <c r="U618" s="234"/>
      <c r="V618" s="234"/>
      <c r="W618" s="234"/>
      <c r="X618" s="234"/>
      <c r="Y618" s="234"/>
      <c r="Z618" s="234"/>
      <c r="AA618" s="234"/>
      <c r="AB618" s="234"/>
      <c r="AC618" s="234"/>
      <c r="AD618" s="234"/>
      <c r="AE618" s="234"/>
      <c r="AF618" s="234"/>
    </row>
    <row r="619" spans="1:32" ht="25.35" customHeight="1">
      <c r="A619" s="236"/>
      <c r="D619" s="234"/>
      <c r="E619" s="234"/>
      <c r="F619" s="234"/>
      <c r="G619" s="234"/>
      <c r="H619" s="234"/>
      <c r="I619" s="234"/>
      <c r="J619" s="234"/>
      <c r="K619" s="234"/>
      <c r="L619" s="234"/>
      <c r="M619" s="234"/>
      <c r="N619" s="234"/>
      <c r="O619" s="234"/>
      <c r="P619" s="234"/>
      <c r="Q619" s="234"/>
      <c r="R619" s="234"/>
      <c r="S619" s="234"/>
      <c r="T619" s="234"/>
      <c r="U619" s="234"/>
      <c r="V619" s="234"/>
      <c r="W619" s="234"/>
      <c r="X619" s="234"/>
      <c r="Y619" s="234"/>
      <c r="Z619" s="234"/>
      <c r="AA619" s="234"/>
      <c r="AB619" s="234"/>
      <c r="AC619" s="234"/>
      <c r="AD619" s="234"/>
      <c r="AE619" s="234"/>
      <c r="AF619" s="234"/>
    </row>
    <row r="620" spans="1:32" ht="25.35" customHeight="1">
      <c r="A620" s="236"/>
      <c r="D620" s="234"/>
      <c r="E620" s="234"/>
      <c r="F620" s="234"/>
      <c r="G620" s="234"/>
      <c r="H620" s="234"/>
      <c r="I620" s="234"/>
      <c r="J620" s="234"/>
      <c r="K620" s="234"/>
      <c r="L620" s="234"/>
      <c r="M620" s="234"/>
      <c r="N620" s="234"/>
      <c r="O620" s="234"/>
      <c r="P620" s="234"/>
      <c r="Q620" s="234"/>
      <c r="R620" s="234"/>
      <c r="S620" s="234"/>
      <c r="T620" s="234"/>
      <c r="U620" s="234"/>
      <c r="V620" s="234"/>
      <c r="W620" s="234"/>
      <c r="X620" s="234"/>
      <c r="Y620" s="234"/>
      <c r="Z620" s="234"/>
      <c r="AA620" s="234"/>
      <c r="AB620" s="234"/>
      <c r="AC620" s="234"/>
      <c r="AD620" s="234"/>
      <c r="AE620" s="234"/>
      <c r="AF620" s="234"/>
    </row>
    <row r="621" spans="1:32" ht="25.35" customHeight="1">
      <c r="A621" s="236"/>
      <c r="D621" s="234"/>
      <c r="E621" s="234"/>
      <c r="F621" s="234"/>
      <c r="G621" s="234"/>
      <c r="H621" s="234"/>
      <c r="I621" s="234"/>
      <c r="J621" s="234"/>
      <c r="K621" s="234"/>
      <c r="L621" s="234"/>
      <c r="M621" s="234"/>
      <c r="N621" s="234"/>
      <c r="O621" s="234"/>
      <c r="P621" s="234"/>
      <c r="Q621" s="234"/>
      <c r="R621" s="234"/>
      <c r="S621" s="234"/>
      <c r="T621" s="234"/>
      <c r="U621" s="234"/>
      <c r="V621" s="234"/>
      <c r="W621" s="234"/>
      <c r="X621" s="234"/>
      <c r="Y621" s="234"/>
      <c r="Z621" s="234"/>
      <c r="AA621" s="234"/>
      <c r="AB621" s="234"/>
      <c r="AC621" s="234"/>
      <c r="AD621" s="234"/>
      <c r="AE621" s="234"/>
      <c r="AF621" s="234"/>
    </row>
    <row r="622" spans="1:32" ht="25.35" customHeight="1">
      <c r="A622" s="236"/>
      <c r="D622" s="234"/>
      <c r="E622" s="234"/>
      <c r="F622" s="234"/>
      <c r="G622" s="234"/>
      <c r="H622" s="234"/>
      <c r="I622" s="234"/>
      <c r="J622" s="234"/>
      <c r="K622" s="234"/>
      <c r="L622" s="234"/>
      <c r="M622" s="234"/>
      <c r="N622" s="234"/>
      <c r="O622" s="234"/>
      <c r="P622" s="234"/>
      <c r="Q622" s="234"/>
      <c r="R622" s="234"/>
      <c r="S622" s="234"/>
      <c r="T622" s="234"/>
      <c r="U622" s="234"/>
      <c r="V622" s="234"/>
      <c r="W622" s="234"/>
      <c r="X622" s="234"/>
      <c r="Y622" s="234"/>
      <c r="Z622" s="234"/>
      <c r="AA622" s="234"/>
      <c r="AB622" s="234"/>
      <c r="AC622" s="234"/>
      <c r="AD622" s="234"/>
      <c r="AE622" s="234"/>
      <c r="AF622" s="234"/>
    </row>
    <row r="623" spans="1:32" ht="25.35" customHeight="1">
      <c r="A623" s="236"/>
      <c r="D623" s="234"/>
      <c r="E623" s="234"/>
      <c r="F623" s="234"/>
      <c r="G623" s="234"/>
      <c r="H623" s="234"/>
      <c r="I623" s="234"/>
      <c r="J623" s="234"/>
      <c r="K623" s="234"/>
      <c r="L623" s="234"/>
      <c r="M623" s="234"/>
      <c r="N623" s="234"/>
      <c r="O623" s="234"/>
      <c r="P623" s="234"/>
      <c r="Q623" s="234"/>
      <c r="R623" s="234"/>
      <c r="S623" s="234"/>
      <c r="T623" s="234"/>
      <c r="U623" s="234"/>
      <c r="V623" s="234"/>
      <c r="W623" s="234"/>
      <c r="X623" s="234"/>
      <c r="Y623" s="234"/>
      <c r="Z623" s="234"/>
      <c r="AA623" s="234"/>
      <c r="AB623" s="234"/>
      <c r="AC623" s="234"/>
      <c r="AD623" s="234"/>
      <c r="AE623" s="234"/>
      <c r="AF623" s="234"/>
    </row>
    <row r="624" spans="1:32" ht="25.35" customHeight="1">
      <c r="A624" s="236"/>
      <c r="D624" s="234"/>
      <c r="E624" s="234"/>
      <c r="F624" s="234"/>
      <c r="G624" s="234"/>
      <c r="H624" s="234"/>
      <c r="I624" s="234"/>
      <c r="J624" s="234"/>
      <c r="K624" s="234"/>
      <c r="L624" s="234"/>
      <c r="M624" s="234"/>
      <c r="N624" s="234"/>
      <c r="O624" s="234"/>
      <c r="P624" s="234"/>
      <c r="Q624" s="234"/>
      <c r="R624" s="234"/>
      <c r="S624" s="234"/>
      <c r="T624" s="234"/>
      <c r="U624" s="234"/>
      <c r="V624" s="234"/>
      <c r="W624" s="234"/>
      <c r="X624" s="234"/>
      <c r="Y624" s="234"/>
      <c r="Z624" s="234"/>
      <c r="AA624" s="234"/>
      <c r="AB624" s="234"/>
      <c r="AC624" s="234"/>
      <c r="AD624" s="234"/>
      <c r="AE624" s="234"/>
      <c r="AF624" s="234"/>
    </row>
    <row r="625" spans="1:32" ht="25.35" customHeight="1">
      <c r="A625" s="236"/>
      <c r="D625" s="234"/>
      <c r="E625" s="234"/>
      <c r="F625" s="234"/>
      <c r="G625" s="234"/>
      <c r="H625" s="234"/>
      <c r="I625" s="234"/>
      <c r="J625" s="234"/>
      <c r="K625" s="234"/>
      <c r="L625" s="234"/>
      <c r="M625" s="234"/>
      <c r="N625" s="234"/>
      <c r="O625" s="234"/>
      <c r="P625" s="234"/>
      <c r="Q625" s="234"/>
      <c r="R625" s="234"/>
      <c r="S625" s="234"/>
      <c r="T625" s="234"/>
      <c r="U625" s="234"/>
      <c r="V625" s="234"/>
      <c r="W625" s="234"/>
      <c r="X625" s="234"/>
      <c r="Y625" s="234"/>
      <c r="Z625" s="234"/>
      <c r="AA625" s="234"/>
      <c r="AB625" s="234"/>
      <c r="AC625" s="234"/>
      <c r="AD625" s="234"/>
      <c r="AE625" s="234"/>
      <c r="AF625" s="234"/>
    </row>
    <row r="626" spans="1:32" ht="25.35" customHeight="1">
      <c r="A626" s="236"/>
      <c r="D626" s="234"/>
      <c r="E626" s="234"/>
      <c r="F626" s="234"/>
      <c r="G626" s="234"/>
      <c r="H626" s="234"/>
      <c r="I626" s="234"/>
      <c r="J626" s="234"/>
      <c r="K626" s="234"/>
      <c r="L626" s="234"/>
      <c r="M626" s="234"/>
      <c r="N626" s="234"/>
      <c r="O626" s="234"/>
      <c r="P626" s="234"/>
      <c r="Q626" s="234"/>
      <c r="R626" s="234"/>
      <c r="S626" s="234"/>
      <c r="T626" s="234"/>
      <c r="U626" s="234"/>
      <c r="V626" s="234"/>
      <c r="W626" s="234"/>
      <c r="X626" s="234"/>
      <c r="Y626" s="234"/>
      <c r="Z626" s="234"/>
      <c r="AA626" s="234"/>
      <c r="AB626" s="234"/>
      <c r="AC626" s="234"/>
      <c r="AD626" s="234"/>
      <c r="AE626" s="234"/>
      <c r="AF626" s="234"/>
    </row>
    <row r="627" spans="1:32" ht="25.35" customHeight="1">
      <c r="A627" s="236"/>
      <c r="D627" s="234"/>
      <c r="E627" s="234"/>
      <c r="F627" s="234"/>
      <c r="G627" s="234"/>
      <c r="H627" s="234"/>
      <c r="I627" s="234"/>
      <c r="J627" s="234"/>
      <c r="K627" s="234"/>
      <c r="L627" s="234"/>
      <c r="M627" s="234"/>
      <c r="N627" s="234"/>
      <c r="O627" s="234"/>
      <c r="P627" s="234"/>
      <c r="Q627" s="234"/>
      <c r="R627" s="234"/>
      <c r="S627" s="234"/>
      <c r="T627" s="234"/>
      <c r="U627" s="234"/>
      <c r="V627" s="234"/>
      <c r="W627" s="234"/>
      <c r="X627" s="234"/>
      <c r="Y627" s="234"/>
      <c r="Z627" s="234"/>
      <c r="AA627" s="234"/>
      <c r="AB627" s="234"/>
      <c r="AC627" s="234"/>
      <c r="AD627" s="234"/>
      <c r="AE627" s="234"/>
      <c r="AF627" s="234"/>
    </row>
    <row r="628" spans="1:32" ht="25.35" customHeight="1">
      <c r="A628" s="236"/>
      <c r="D628" s="234"/>
      <c r="E628" s="234"/>
      <c r="F628" s="234"/>
      <c r="G628" s="234"/>
      <c r="H628" s="234"/>
      <c r="I628" s="234"/>
      <c r="J628" s="234"/>
      <c r="K628" s="234"/>
      <c r="L628" s="234"/>
      <c r="M628" s="234"/>
      <c r="N628" s="234"/>
      <c r="O628" s="234"/>
      <c r="P628" s="234"/>
      <c r="Q628" s="234"/>
      <c r="R628" s="234"/>
      <c r="S628" s="234"/>
      <c r="T628" s="234"/>
      <c r="U628" s="234"/>
      <c r="V628" s="234"/>
      <c r="W628" s="234"/>
      <c r="X628" s="234"/>
      <c r="Y628" s="234"/>
      <c r="Z628" s="234"/>
      <c r="AA628" s="234"/>
      <c r="AB628" s="234"/>
      <c r="AC628" s="234"/>
      <c r="AD628" s="234"/>
      <c r="AE628" s="234"/>
      <c r="AF628" s="234"/>
    </row>
    <row r="629" spans="1:32" ht="25.35" customHeight="1">
      <c r="A629" s="236"/>
      <c r="D629" s="234"/>
      <c r="E629" s="234"/>
      <c r="F629" s="234"/>
      <c r="G629" s="234"/>
      <c r="H629" s="234"/>
      <c r="I629" s="234"/>
      <c r="J629" s="234"/>
      <c r="K629" s="234"/>
      <c r="L629" s="234"/>
      <c r="M629" s="234"/>
      <c r="N629" s="234"/>
      <c r="O629" s="234"/>
      <c r="P629" s="234"/>
      <c r="Q629" s="234"/>
      <c r="R629" s="234"/>
      <c r="S629" s="234"/>
      <c r="T629" s="234"/>
      <c r="U629" s="234"/>
      <c r="V629" s="234"/>
      <c r="W629" s="234"/>
      <c r="X629" s="234"/>
      <c r="Y629" s="234"/>
      <c r="Z629" s="234"/>
      <c r="AA629" s="234"/>
      <c r="AB629" s="234"/>
      <c r="AC629" s="234"/>
      <c r="AD629" s="234"/>
      <c r="AE629" s="234"/>
      <c r="AF629" s="234"/>
    </row>
    <row r="630" spans="1:32" ht="25.35" customHeight="1">
      <c r="A630" s="236"/>
      <c r="D630" s="234"/>
      <c r="E630" s="234"/>
      <c r="F630" s="234"/>
      <c r="G630" s="234"/>
      <c r="H630" s="234"/>
      <c r="I630" s="234"/>
      <c r="J630" s="234"/>
      <c r="K630" s="234"/>
      <c r="L630" s="234"/>
      <c r="M630" s="234"/>
      <c r="N630" s="234"/>
      <c r="O630" s="234"/>
      <c r="P630" s="234"/>
      <c r="Q630" s="234"/>
      <c r="R630" s="234"/>
      <c r="S630" s="234"/>
      <c r="T630" s="234"/>
      <c r="U630" s="234"/>
      <c r="V630" s="234"/>
      <c r="W630" s="234"/>
      <c r="X630" s="234"/>
      <c r="Y630" s="234"/>
      <c r="Z630" s="234"/>
      <c r="AA630" s="234"/>
      <c r="AB630" s="234"/>
      <c r="AC630" s="234"/>
      <c r="AD630" s="234"/>
      <c r="AE630" s="234"/>
      <c r="AF630" s="234"/>
    </row>
    <row r="631" spans="1:32" ht="25.35" customHeight="1">
      <c r="A631" s="236"/>
      <c r="D631" s="234"/>
      <c r="E631" s="234"/>
      <c r="F631" s="234"/>
      <c r="G631" s="234"/>
      <c r="H631" s="234"/>
      <c r="I631" s="234"/>
      <c r="J631" s="234"/>
      <c r="K631" s="234"/>
      <c r="L631" s="234"/>
      <c r="M631" s="234"/>
      <c r="N631" s="234"/>
      <c r="O631" s="234"/>
      <c r="P631" s="234"/>
      <c r="Q631" s="234"/>
      <c r="R631" s="234"/>
      <c r="S631" s="234"/>
      <c r="T631" s="234"/>
      <c r="U631" s="234"/>
      <c r="V631" s="234"/>
      <c r="W631" s="234"/>
      <c r="X631" s="234"/>
      <c r="Y631" s="234"/>
      <c r="Z631" s="234"/>
      <c r="AA631" s="234"/>
      <c r="AB631" s="234"/>
      <c r="AC631" s="234"/>
      <c r="AD631" s="234"/>
      <c r="AE631" s="234"/>
      <c r="AF631" s="234"/>
    </row>
    <row r="632" spans="1:32" ht="25.35" customHeight="1">
      <c r="A632" s="236"/>
      <c r="D632" s="234"/>
      <c r="E632" s="234"/>
      <c r="F632" s="234"/>
      <c r="G632" s="234"/>
      <c r="H632" s="234"/>
      <c r="I632" s="234"/>
      <c r="J632" s="234"/>
      <c r="K632" s="234"/>
      <c r="L632" s="234"/>
      <c r="M632" s="234"/>
      <c r="N632" s="234"/>
      <c r="O632" s="234"/>
      <c r="P632" s="234"/>
      <c r="Q632" s="234"/>
      <c r="R632" s="234"/>
      <c r="S632" s="234"/>
      <c r="T632" s="234"/>
      <c r="U632" s="234"/>
      <c r="V632" s="234"/>
      <c r="W632" s="234"/>
      <c r="X632" s="234"/>
      <c r="Y632" s="234"/>
      <c r="Z632" s="234"/>
      <c r="AA632" s="234"/>
      <c r="AB632" s="234"/>
      <c r="AC632" s="234"/>
      <c r="AD632" s="234"/>
      <c r="AE632" s="234"/>
      <c r="AF632" s="234"/>
    </row>
    <row r="633" spans="1:32" ht="25.35" customHeight="1">
      <c r="A633" s="236"/>
      <c r="D633" s="234"/>
      <c r="E633" s="234"/>
      <c r="F633" s="234"/>
      <c r="G633" s="234"/>
      <c r="H633" s="234"/>
      <c r="I633" s="234"/>
      <c r="J633" s="234"/>
      <c r="K633" s="234"/>
      <c r="L633" s="234"/>
      <c r="M633" s="234"/>
      <c r="N633" s="234"/>
      <c r="O633" s="234"/>
      <c r="P633" s="234"/>
      <c r="Q633" s="234"/>
      <c r="R633" s="234"/>
      <c r="S633" s="234"/>
      <c r="T633" s="234"/>
      <c r="U633" s="234"/>
      <c r="V633" s="234"/>
      <c r="W633" s="234"/>
      <c r="X633" s="234"/>
      <c r="Y633" s="234"/>
      <c r="Z633" s="234"/>
      <c r="AA633" s="234"/>
      <c r="AB633" s="234"/>
      <c r="AC633" s="234"/>
      <c r="AD633" s="234"/>
      <c r="AE633" s="234"/>
      <c r="AF633" s="234"/>
    </row>
    <row r="634" spans="1:32" ht="25.35" customHeight="1">
      <c r="A634" s="236"/>
      <c r="D634" s="234"/>
      <c r="E634" s="234"/>
      <c r="F634" s="234"/>
      <c r="G634" s="234"/>
      <c r="H634" s="234"/>
      <c r="I634" s="234"/>
      <c r="J634" s="234"/>
      <c r="K634" s="234"/>
      <c r="L634" s="234"/>
      <c r="M634" s="234"/>
      <c r="N634" s="234"/>
      <c r="O634" s="234"/>
      <c r="P634" s="234"/>
      <c r="Q634" s="234"/>
      <c r="R634" s="234"/>
      <c r="S634" s="234"/>
      <c r="T634" s="234"/>
      <c r="U634" s="234"/>
      <c r="V634" s="234"/>
      <c r="W634" s="234"/>
      <c r="X634" s="234"/>
      <c r="Y634" s="234"/>
      <c r="Z634" s="234"/>
      <c r="AA634" s="234"/>
      <c r="AB634" s="234"/>
      <c r="AC634" s="234"/>
      <c r="AD634" s="234"/>
      <c r="AE634" s="234"/>
      <c r="AF634" s="234"/>
    </row>
    <row r="635" spans="1:32" ht="25.35" customHeight="1">
      <c r="A635" s="236"/>
      <c r="D635" s="234"/>
      <c r="E635" s="234"/>
      <c r="F635" s="234"/>
      <c r="G635" s="234"/>
      <c r="H635" s="234"/>
      <c r="I635" s="234"/>
      <c r="J635" s="234"/>
      <c r="K635" s="234"/>
      <c r="L635" s="234"/>
      <c r="M635" s="234"/>
      <c r="N635" s="234"/>
      <c r="O635" s="234"/>
      <c r="P635" s="234"/>
      <c r="Q635" s="234"/>
      <c r="R635" s="234"/>
      <c r="S635" s="234"/>
      <c r="T635" s="234"/>
      <c r="U635" s="234"/>
      <c r="V635" s="234"/>
      <c r="W635" s="234"/>
      <c r="X635" s="234"/>
      <c r="Y635" s="234"/>
      <c r="Z635" s="234"/>
      <c r="AA635" s="234"/>
      <c r="AB635" s="234"/>
      <c r="AC635" s="234"/>
      <c r="AD635" s="234"/>
      <c r="AE635" s="234"/>
      <c r="AF635" s="234"/>
    </row>
    <row r="636" spans="1:32" ht="25.35" customHeight="1">
      <c r="A636" s="236"/>
      <c r="D636" s="234"/>
      <c r="E636" s="234"/>
      <c r="F636" s="234"/>
      <c r="G636" s="234"/>
      <c r="H636" s="234"/>
      <c r="I636" s="234"/>
      <c r="J636" s="234"/>
      <c r="K636" s="234"/>
      <c r="L636" s="234"/>
      <c r="M636" s="234"/>
      <c r="N636" s="234"/>
      <c r="O636" s="234"/>
      <c r="P636" s="234"/>
      <c r="Q636" s="234"/>
      <c r="R636" s="234"/>
      <c r="S636" s="234"/>
      <c r="T636" s="234"/>
      <c r="U636" s="234"/>
      <c r="V636" s="234"/>
      <c r="W636" s="234"/>
      <c r="X636" s="234"/>
      <c r="Y636" s="234"/>
      <c r="Z636" s="234"/>
      <c r="AA636" s="234"/>
      <c r="AB636" s="234"/>
      <c r="AC636" s="234"/>
      <c r="AD636" s="234"/>
      <c r="AE636" s="234"/>
      <c r="AF636" s="234"/>
    </row>
    <row r="637" spans="1:32" ht="25.35" customHeight="1">
      <c r="A637" s="236"/>
      <c r="D637" s="234"/>
      <c r="E637" s="234"/>
      <c r="F637" s="234"/>
      <c r="G637" s="234"/>
      <c r="H637" s="234"/>
      <c r="I637" s="234"/>
      <c r="J637" s="234"/>
      <c r="K637" s="234"/>
      <c r="L637" s="234"/>
      <c r="M637" s="234"/>
      <c r="N637" s="234"/>
      <c r="O637" s="234"/>
      <c r="P637" s="234"/>
      <c r="Q637" s="234"/>
      <c r="R637" s="234"/>
      <c r="S637" s="234"/>
      <c r="T637" s="234"/>
      <c r="U637" s="234"/>
      <c r="V637" s="234"/>
      <c r="W637" s="234"/>
      <c r="X637" s="234"/>
      <c r="Y637" s="234"/>
      <c r="Z637" s="234"/>
      <c r="AA637" s="234"/>
      <c r="AB637" s="234"/>
      <c r="AC637" s="234"/>
      <c r="AD637" s="234"/>
      <c r="AE637" s="234"/>
      <c r="AF637" s="234"/>
    </row>
    <row r="638" spans="1:32" ht="25.35" customHeight="1">
      <c r="A638" s="236"/>
      <c r="D638" s="234"/>
      <c r="E638" s="234"/>
      <c r="F638" s="234"/>
      <c r="G638" s="234"/>
      <c r="H638" s="234"/>
      <c r="I638" s="234"/>
      <c r="J638" s="234"/>
      <c r="K638" s="234"/>
      <c r="L638" s="234"/>
      <c r="M638" s="234"/>
      <c r="N638" s="234"/>
      <c r="O638" s="234"/>
      <c r="P638" s="234"/>
      <c r="Q638" s="234"/>
      <c r="R638" s="234"/>
      <c r="S638" s="234"/>
      <c r="T638" s="234"/>
      <c r="U638" s="234"/>
      <c r="V638" s="234"/>
      <c r="W638" s="234"/>
      <c r="X638" s="234"/>
      <c r="Y638" s="234"/>
      <c r="Z638" s="234"/>
      <c r="AA638" s="234"/>
      <c r="AB638" s="234"/>
      <c r="AC638" s="234"/>
      <c r="AD638" s="234"/>
      <c r="AE638" s="234"/>
      <c r="AF638" s="234"/>
    </row>
    <row r="639" spans="1:32" ht="25.35" customHeight="1">
      <c r="A639" s="236"/>
      <c r="D639" s="234"/>
      <c r="E639" s="234"/>
      <c r="F639" s="234"/>
      <c r="G639" s="234"/>
      <c r="H639" s="234"/>
      <c r="I639" s="234"/>
      <c r="J639" s="234"/>
      <c r="K639" s="234"/>
      <c r="L639" s="234"/>
      <c r="M639" s="234"/>
      <c r="N639" s="234"/>
      <c r="O639" s="234"/>
      <c r="P639" s="234"/>
      <c r="Q639" s="234"/>
      <c r="R639" s="234"/>
      <c r="S639" s="234"/>
      <c r="T639" s="234"/>
      <c r="U639" s="234"/>
      <c r="V639" s="234"/>
      <c r="W639" s="234"/>
      <c r="X639" s="234"/>
      <c r="Y639" s="234"/>
      <c r="Z639" s="234"/>
      <c r="AA639" s="234"/>
      <c r="AB639" s="234"/>
      <c r="AC639" s="234"/>
      <c r="AD639" s="234"/>
      <c r="AE639" s="234"/>
      <c r="AF639" s="234"/>
    </row>
    <row r="640" spans="1:32" ht="25.35" customHeight="1">
      <c r="A640" s="236"/>
      <c r="D640" s="234"/>
      <c r="E640" s="234"/>
      <c r="F640" s="234"/>
      <c r="G640" s="234"/>
      <c r="H640" s="234"/>
      <c r="I640" s="234"/>
      <c r="J640" s="234"/>
      <c r="K640" s="234"/>
      <c r="L640" s="234"/>
      <c r="M640" s="234"/>
      <c r="N640" s="234"/>
      <c r="O640" s="234"/>
      <c r="P640" s="234"/>
      <c r="Q640" s="234"/>
      <c r="R640" s="234"/>
      <c r="S640" s="234"/>
      <c r="T640" s="234"/>
      <c r="U640" s="234"/>
      <c r="V640" s="234"/>
      <c r="W640" s="234"/>
      <c r="X640" s="234"/>
      <c r="Y640" s="234"/>
      <c r="Z640" s="234"/>
      <c r="AA640" s="234"/>
      <c r="AB640" s="234"/>
      <c r="AC640" s="234"/>
      <c r="AD640" s="234"/>
      <c r="AE640" s="234"/>
      <c r="AF640" s="234"/>
    </row>
    <row r="641" spans="1:32" ht="25.35" customHeight="1">
      <c r="A641" s="236"/>
      <c r="D641" s="234"/>
      <c r="E641" s="234"/>
      <c r="F641" s="234"/>
      <c r="G641" s="234"/>
      <c r="H641" s="234"/>
      <c r="I641" s="234"/>
      <c r="J641" s="234"/>
      <c r="K641" s="234"/>
      <c r="L641" s="234"/>
      <c r="M641" s="234"/>
      <c r="N641" s="234"/>
      <c r="O641" s="234"/>
      <c r="P641" s="234"/>
      <c r="Q641" s="234"/>
      <c r="R641" s="234"/>
      <c r="S641" s="234"/>
      <c r="T641" s="234"/>
      <c r="U641" s="234"/>
      <c r="V641" s="234"/>
      <c r="W641" s="234"/>
      <c r="X641" s="234"/>
      <c r="Y641" s="234"/>
      <c r="Z641" s="234"/>
      <c r="AA641" s="234"/>
      <c r="AB641" s="234"/>
      <c r="AC641" s="234"/>
      <c r="AD641" s="234"/>
      <c r="AE641" s="234"/>
      <c r="AF641" s="234"/>
    </row>
    <row r="642" spans="1:32" ht="25.35" customHeight="1">
      <c r="A642" s="236"/>
      <c r="D642" s="234"/>
      <c r="E642" s="234"/>
      <c r="F642" s="234"/>
      <c r="G642" s="234"/>
      <c r="H642" s="234"/>
      <c r="I642" s="234"/>
      <c r="J642" s="234"/>
      <c r="K642" s="234"/>
      <c r="L642" s="234"/>
      <c r="M642" s="234"/>
      <c r="N642" s="234"/>
      <c r="O642" s="234"/>
      <c r="P642" s="234"/>
      <c r="Q642" s="234"/>
      <c r="R642" s="234"/>
      <c r="S642" s="234"/>
      <c r="T642" s="234"/>
      <c r="U642" s="234"/>
      <c r="V642" s="234"/>
      <c r="W642" s="234"/>
      <c r="X642" s="234"/>
      <c r="Y642" s="234"/>
      <c r="Z642" s="234"/>
      <c r="AA642" s="234"/>
      <c r="AB642" s="234"/>
      <c r="AC642" s="234"/>
      <c r="AD642" s="234"/>
      <c r="AE642" s="234"/>
      <c r="AF642" s="234"/>
    </row>
    <row r="643" spans="1:32" ht="25.35" customHeight="1">
      <c r="A643" s="236"/>
      <c r="D643" s="234"/>
      <c r="E643" s="234"/>
      <c r="F643" s="234"/>
      <c r="G643" s="234"/>
      <c r="H643" s="234"/>
      <c r="I643" s="234"/>
      <c r="J643" s="234"/>
      <c r="K643" s="234"/>
      <c r="L643" s="234"/>
      <c r="M643" s="234"/>
      <c r="N643" s="234"/>
      <c r="O643" s="234"/>
      <c r="P643" s="234"/>
      <c r="Q643" s="234"/>
      <c r="R643" s="234"/>
      <c r="S643" s="234"/>
      <c r="T643" s="234"/>
      <c r="U643" s="234"/>
      <c r="V643" s="234"/>
      <c r="W643" s="234"/>
      <c r="X643" s="234"/>
      <c r="Y643" s="234"/>
      <c r="Z643" s="234"/>
      <c r="AA643" s="234"/>
      <c r="AB643" s="234"/>
      <c r="AC643" s="234"/>
      <c r="AD643" s="234"/>
      <c r="AE643" s="234"/>
      <c r="AF643" s="234"/>
    </row>
    <row r="644" spans="1:32" ht="25.35" customHeight="1">
      <c r="A644" s="236"/>
      <c r="D644" s="234"/>
      <c r="E644" s="234"/>
      <c r="F644" s="234"/>
      <c r="G644" s="234"/>
      <c r="H644" s="234"/>
      <c r="I644" s="234"/>
      <c r="J644" s="234"/>
      <c r="K644" s="234"/>
      <c r="L644" s="234"/>
      <c r="M644" s="234"/>
      <c r="N644" s="234"/>
      <c r="O644" s="234"/>
      <c r="P644" s="234"/>
      <c r="Q644" s="234"/>
      <c r="R644" s="234"/>
      <c r="S644" s="234"/>
      <c r="T644" s="234"/>
      <c r="U644" s="234"/>
      <c r="V644" s="234"/>
      <c r="W644" s="234"/>
      <c r="X644" s="234"/>
      <c r="Y644" s="234"/>
      <c r="Z644" s="234"/>
      <c r="AA644" s="234"/>
      <c r="AB644" s="234"/>
      <c r="AC644" s="234"/>
      <c r="AD644" s="234"/>
      <c r="AE644" s="234"/>
      <c r="AF644" s="234"/>
    </row>
    <row r="645" spans="1:32" ht="25.35" customHeight="1">
      <c r="A645" s="236"/>
      <c r="D645" s="234"/>
      <c r="E645" s="234"/>
      <c r="F645" s="234"/>
      <c r="G645" s="234"/>
      <c r="H645" s="234"/>
      <c r="I645" s="234"/>
      <c r="J645" s="234"/>
      <c r="K645" s="234"/>
      <c r="L645" s="234"/>
      <c r="M645" s="234"/>
      <c r="N645" s="234"/>
      <c r="O645" s="234"/>
      <c r="P645" s="234"/>
      <c r="Q645" s="234"/>
      <c r="R645" s="234"/>
      <c r="S645" s="234"/>
      <c r="T645" s="234"/>
      <c r="U645" s="234"/>
      <c r="V645" s="234"/>
      <c r="W645" s="234"/>
      <c r="X645" s="234"/>
      <c r="Y645" s="234"/>
      <c r="Z645" s="234"/>
      <c r="AA645" s="234"/>
      <c r="AB645" s="234"/>
      <c r="AC645" s="234"/>
      <c r="AD645" s="234"/>
      <c r="AE645" s="234"/>
      <c r="AF645" s="234"/>
    </row>
    <row r="646" spans="1:32" ht="25.35" customHeight="1">
      <c r="A646" s="236"/>
      <c r="D646" s="234"/>
      <c r="E646" s="234"/>
      <c r="F646" s="234"/>
      <c r="G646" s="234"/>
      <c r="H646" s="234"/>
      <c r="I646" s="234"/>
      <c r="J646" s="234"/>
      <c r="K646" s="234"/>
      <c r="L646" s="234"/>
      <c r="M646" s="234"/>
      <c r="N646" s="234"/>
      <c r="O646" s="234"/>
      <c r="P646" s="234"/>
      <c r="Q646" s="234"/>
      <c r="R646" s="234"/>
      <c r="S646" s="234"/>
      <c r="T646" s="234"/>
      <c r="U646" s="234"/>
      <c r="V646" s="234"/>
      <c r="W646" s="234"/>
      <c r="X646" s="234"/>
      <c r="Y646" s="234"/>
      <c r="Z646" s="234"/>
      <c r="AA646" s="234"/>
      <c r="AB646" s="234"/>
      <c r="AC646" s="234"/>
      <c r="AD646" s="234"/>
      <c r="AE646" s="234"/>
      <c r="AF646" s="234"/>
    </row>
    <row r="647" spans="1:32" ht="25.35" customHeight="1">
      <c r="A647" s="236"/>
      <c r="D647" s="234"/>
      <c r="E647" s="234"/>
      <c r="F647" s="234"/>
      <c r="G647" s="234"/>
      <c r="H647" s="234"/>
      <c r="I647" s="234"/>
      <c r="J647" s="234"/>
      <c r="K647" s="234"/>
      <c r="L647" s="234"/>
      <c r="M647" s="234"/>
      <c r="N647" s="234"/>
      <c r="O647" s="234"/>
      <c r="P647" s="234"/>
      <c r="Q647" s="234"/>
      <c r="R647" s="234"/>
      <c r="S647" s="234"/>
      <c r="T647" s="234"/>
      <c r="U647" s="234"/>
      <c r="V647" s="234"/>
      <c r="W647" s="234"/>
      <c r="X647" s="234"/>
      <c r="Y647" s="234"/>
      <c r="Z647" s="234"/>
      <c r="AA647" s="234"/>
      <c r="AB647" s="234"/>
      <c r="AC647" s="234"/>
      <c r="AD647" s="234"/>
      <c r="AE647" s="234"/>
      <c r="AF647" s="234"/>
    </row>
    <row r="648" spans="1:32" ht="25.35" customHeight="1">
      <c r="A648" s="236"/>
      <c r="D648" s="234"/>
      <c r="E648" s="234"/>
      <c r="F648" s="234"/>
      <c r="G648" s="234"/>
      <c r="H648" s="234"/>
      <c r="I648" s="234"/>
      <c r="J648" s="234"/>
      <c r="K648" s="234"/>
      <c r="L648" s="234"/>
      <c r="M648" s="234"/>
      <c r="N648" s="234"/>
      <c r="O648" s="234"/>
      <c r="P648" s="234"/>
      <c r="Q648" s="234"/>
      <c r="R648" s="234"/>
      <c r="S648" s="234"/>
      <c r="T648" s="234"/>
      <c r="U648" s="234"/>
      <c r="V648" s="234"/>
      <c r="W648" s="234"/>
      <c r="X648" s="234"/>
      <c r="Y648" s="234"/>
      <c r="Z648" s="234"/>
      <c r="AA648" s="234"/>
      <c r="AB648" s="234"/>
      <c r="AC648" s="234"/>
      <c r="AD648" s="234"/>
      <c r="AE648" s="234"/>
      <c r="AF648" s="234"/>
    </row>
    <row r="649" spans="1:32" ht="25.35" customHeight="1">
      <c r="A649" s="236"/>
      <c r="D649" s="234"/>
      <c r="E649" s="234"/>
      <c r="F649" s="234"/>
      <c r="G649" s="234"/>
      <c r="H649" s="234"/>
      <c r="I649" s="234"/>
      <c r="J649" s="234"/>
      <c r="K649" s="234"/>
      <c r="L649" s="234"/>
      <c r="M649" s="234"/>
      <c r="N649" s="234"/>
      <c r="O649" s="234"/>
      <c r="P649" s="234"/>
      <c r="Q649" s="234"/>
      <c r="R649" s="234"/>
      <c r="S649" s="234"/>
      <c r="T649" s="234"/>
      <c r="U649" s="234"/>
      <c r="V649" s="234"/>
      <c r="W649" s="234"/>
      <c r="X649" s="234"/>
      <c r="Y649" s="234"/>
      <c r="Z649" s="234"/>
      <c r="AA649" s="234"/>
      <c r="AB649" s="234"/>
      <c r="AC649" s="234"/>
      <c r="AD649" s="234"/>
      <c r="AE649" s="234"/>
      <c r="AF649" s="234"/>
    </row>
    <row r="650" spans="1:32" ht="25.35" customHeight="1">
      <c r="A650" s="236"/>
      <c r="D650" s="234"/>
      <c r="E650" s="234"/>
      <c r="F650" s="234"/>
      <c r="G650" s="234"/>
      <c r="H650" s="234"/>
      <c r="I650" s="234"/>
      <c r="J650" s="234"/>
      <c r="K650" s="234"/>
      <c r="L650" s="234"/>
      <c r="M650" s="234"/>
      <c r="N650" s="234"/>
      <c r="O650" s="234"/>
      <c r="P650" s="234"/>
      <c r="Q650" s="234"/>
      <c r="R650" s="234"/>
      <c r="S650" s="234"/>
      <c r="T650" s="234"/>
      <c r="U650" s="234"/>
      <c r="V650" s="234"/>
      <c r="W650" s="234"/>
      <c r="X650" s="234"/>
      <c r="Y650" s="234"/>
      <c r="Z650" s="234"/>
      <c r="AA650" s="234"/>
      <c r="AB650" s="234"/>
      <c r="AC650" s="234"/>
      <c r="AD650" s="234"/>
      <c r="AE650" s="234"/>
      <c r="AF650" s="234"/>
    </row>
    <row r="651" spans="1:32" ht="25.35" customHeight="1">
      <c r="A651" s="236"/>
      <c r="D651" s="234"/>
      <c r="E651" s="234"/>
      <c r="F651" s="234"/>
      <c r="G651" s="234"/>
      <c r="H651" s="234"/>
      <c r="I651" s="234"/>
      <c r="J651" s="234"/>
      <c r="K651" s="234"/>
      <c r="L651" s="234"/>
      <c r="M651" s="234"/>
      <c r="N651" s="234"/>
      <c r="O651" s="234"/>
      <c r="P651" s="234"/>
      <c r="Q651" s="234"/>
      <c r="R651" s="234"/>
      <c r="S651" s="234"/>
      <c r="T651" s="234"/>
      <c r="U651" s="234"/>
      <c r="V651" s="234"/>
      <c r="W651" s="234"/>
      <c r="X651" s="234"/>
      <c r="Y651" s="234"/>
      <c r="Z651" s="234"/>
      <c r="AA651" s="234"/>
      <c r="AB651" s="234"/>
      <c r="AC651" s="234"/>
      <c r="AD651" s="234"/>
      <c r="AE651" s="234"/>
      <c r="AF651" s="234"/>
    </row>
    <row r="652" spans="1:32" ht="25.35" customHeight="1">
      <c r="A652" s="236"/>
      <c r="D652" s="234"/>
      <c r="E652" s="234"/>
      <c r="F652" s="234"/>
      <c r="G652" s="234"/>
      <c r="H652" s="234"/>
      <c r="I652" s="234"/>
      <c r="J652" s="234"/>
      <c r="K652" s="234"/>
      <c r="L652" s="234"/>
      <c r="M652" s="234"/>
      <c r="N652" s="234"/>
      <c r="O652" s="234"/>
      <c r="P652" s="234"/>
      <c r="Q652" s="234"/>
      <c r="R652" s="234"/>
      <c r="S652" s="234"/>
      <c r="T652" s="234"/>
      <c r="U652" s="234"/>
      <c r="V652" s="234"/>
      <c r="W652" s="234"/>
      <c r="X652" s="234"/>
      <c r="Y652" s="234"/>
      <c r="Z652" s="234"/>
      <c r="AA652" s="234"/>
      <c r="AB652" s="234"/>
      <c r="AC652" s="234"/>
      <c r="AD652" s="234"/>
      <c r="AE652" s="234"/>
      <c r="AF652" s="234"/>
    </row>
    <row r="653" spans="1:32" ht="25.35" customHeight="1">
      <c r="A653" s="236"/>
      <c r="D653" s="234"/>
      <c r="E653" s="234"/>
      <c r="F653" s="234"/>
      <c r="G653" s="234"/>
      <c r="H653" s="234"/>
      <c r="I653" s="234"/>
      <c r="J653" s="234"/>
      <c r="K653" s="234"/>
      <c r="L653" s="234"/>
      <c r="M653" s="234"/>
      <c r="N653" s="234"/>
      <c r="O653" s="234"/>
      <c r="P653" s="234"/>
      <c r="Q653" s="234"/>
      <c r="R653" s="234"/>
      <c r="S653" s="234"/>
      <c r="T653" s="234"/>
      <c r="U653" s="234"/>
      <c r="V653" s="234"/>
      <c r="W653" s="234"/>
      <c r="X653" s="234"/>
      <c r="Y653" s="234"/>
      <c r="Z653" s="234"/>
      <c r="AA653" s="234"/>
      <c r="AB653" s="234"/>
      <c r="AC653" s="234"/>
      <c r="AD653" s="234"/>
      <c r="AE653" s="234"/>
      <c r="AF653" s="234"/>
    </row>
    <row r="654" spans="1:32" ht="25.35" customHeight="1">
      <c r="A654" s="236"/>
      <c r="D654" s="234"/>
      <c r="E654" s="234"/>
      <c r="F654" s="234"/>
      <c r="G654" s="234"/>
      <c r="H654" s="234"/>
      <c r="I654" s="234"/>
      <c r="J654" s="234"/>
      <c r="K654" s="234"/>
      <c r="L654" s="234"/>
      <c r="M654" s="234"/>
      <c r="N654" s="234"/>
      <c r="O654" s="234"/>
      <c r="P654" s="234"/>
      <c r="Q654" s="234"/>
      <c r="R654" s="234"/>
      <c r="S654" s="234"/>
      <c r="T654" s="234"/>
      <c r="U654" s="234"/>
      <c r="V654" s="234"/>
      <c r="W654" s="234"/>
      <c r="X654" s="234"/>
      <c r="Y654" s="234"/>
      <c r="Z654" s="234"/>
      <c r="AA654" s="234"/>
      <c r="AB654" s="234"/>
      <c r="AC654" s="234"/>
      <c r="AD654" s="234"/>
      <c r="AE654" s="234"/>
      <c r="AF654" s="234"/>
    </row>
    <row r="655" spans="1:32" ht="25.35" customHeight="1">
      <c r="A655" s="236"/>
      <c r="D655" s="234"/>
      <c r="E655" s="234"/>
      <c r="F655" s="234"/>
      <c r="G655" s="234"/>
      <c r="H655" s="234"/>
      <c r="I655" s="234"/>
      <c r="J655" s="234"/>
      <c r="K655" s="234"/>
      <c r="L655" s="234"/>
      <c r="M655" s="234"/>
      <c r="N655" s="234"/>
      <c r="O655" s="234"/>
      <c r="P655" s="234"/>
      <c r="Q655" s="234"/>
      <c r="R655" s="234"/>
      <c r="S655" s="234"/>
      <c r="T655" s="234"/>
      <c r="U655" s="234"/>
      <c r="V655" s="234"/>
      <c r="W655" s="234"/>
      <c r="X655" s="234"/>
      <c r="Y655" s="234"/>
      <c r="Z655" s="234"/>
      <c r="AA655" s="234"/>
      <c r="AB655" s="234"/>
      <c r="AC655" s="234"/>
      <c r="AD655" s="234"/>
      <c r="AE655" s="234"/>
      <c r="AF655" s="234"/>
    </row>
    <row r="656" spans="1:32" ht="25.35" customHeight="1">
      <c r="A656" s="236"/>
      <c r="D656" s="234"/>
      <c r="E656" s="234"/>
      <c r="F656" s="234"/>
      <c r="G656" s="234"/>
      <c r="H656" s="234"/>
      <c r="I656" s="234"/>
      <c r="J656" s="234"/>
      <c r="K656" s="234"/>
      <c r="L656" s="234"/>
      <c r="M656" s="234"/>
      <c r="N656" s="234"/>
      <c r="O656" s="234"/>
      <c r="P656" s="234"/>
      <c r="Q656" s="234"/>
      <c r="R656" s="234"/>
      <c r="S656" s="234"/>
      <c r="T656" s="234"/>
      <c r="U656" s="234"/>
      <c r="V656" s="234"/>
      <c r="W656" s="234"/>
      <c r="X656" s="234"/>
      <c r="Y656" s="234"/>
      <c r="Z656" s="234"/>
      <c r="AA656" s="234"/>
      <c r="AB656" s="234"/>
      <c r="AC656" s="234"/>
      <c r="AD656" s="234"/>
      <c r="AE656" s="234"/>
      <c r="AF656" s="234"/>
    </row>
    <row r="657" spans="1:32" ht="25.35" customHeight="1">
      <c r="A657" s="236"/>
      <c r="D657" s="234"/>
      <c r="E657" s="234"/>
      <c r="F657" s="234"/>
      <c r="G657" s="234"/>
      <c r="H657" s="234"/>
      <c r="I657" s="234"/>
      <c r="J657" s="234"/>
      <c r="K657" s="234"/>
      <c r="L657" s="234"/>
      <c r="M657" s="234"/>
      <c r="N657" s="234"/>
      <c r="O657" s="234"/>
      <c r="P657" s="234"/>
      <c r="Q657" s="234"/>
      <c r="R657" s="234"/>
      <c r="S657" s="234"/>
      <c r="T657" s="234"/>
      <c r="U657" s="234"/>
      <c r="V657" s="234"/>
      <c r="W657" s="234"/>
      <c r="X657" s="234"/>
      <c r="Y657" s="234"/>
      <c r="Z657" s="234"/>
      <c r="AA657" s="234"/>
      <c r="AB657" s="234"/>
      <c r="AC657" s="234"/>
      <c r="AD657" s="234"/>
      <c r="AE657" s="234"/>
      <c r="AF657" s="234"/>
    </row>
    <row r="658" spans="1:32" ht="25.35" customHeight="1">
      <c r="A658" s="236"/>
      <c r="D658" s="234"/>
      <c r="E658" s="234"/>
      <c r="F658" s="234"/>
      <c r="G658" s="234"/>
      <c r="H658" s="234"/>
      <c r="I658" s="234"/>
      <c r="J658" s="234"/>
      <c r="K658" s="234"/>
      <c r="L658" s="234"/>
      <c r="M658" s="234"/>
      <c r="N658" s="234"/>
      <c r="O658" s="234"/>
      <c r="P658" s="234"/>
      <c r="Q658" s="234"/>
      <c r="R658" s="234"/>
      <c r="S658" s="234"/>
      <c r="T658" s="234"/>
      <c r="U658" s="234"/>
      <c r="V658" s="234"/>
      <c r="W658" s="234"/>
      <c r="X658" s="234"/>
      <c r="Y658" s="234"/>
      <c r="Z658" s="234"/>
      <c r="AA658" s="234"/>
      <c r="AB658" s="234"/>
      <c r="AC658" s="234"/>
      <c r="AD658" s="234"/>
      <c r="AE658" s="234"/>
      <c r="AF658" s="234"/>
    </row>
    <row r="659" spans="1:32" ht="25.35" customHeight="1">
      <c r="A659" s="236"/>
      <c r="D659" s="234"/>
      <c r="E659" s="234"/>
      <c r="F659" s="234"/>
      <c r="G659" s="234"/>
      <c r="H659" s="234"/>
      <c r="I659" s="234"/>
      <c r="J659" s="234"/>
      <c r="K659" s="234"/>
      <c r="L659" s="234"/>
      <c r="M659" s="234"/>
      <c r="N659" s="234"/>
      <c r="O659" s="234"/>
      <c r="P659" s="234"/>
      <c r="Q659" s="234"/>
      <c r="R659" s="234"/>
      <c r="S659" s="234"/>
      <c r="T659" s="234"/>
      <c r="U659" s="234"/>
      <c r="V659" s="234"/>
      <c r="W659" s="234"/>
      <c r="X659" s="234"/>
      <c r="Y659" s="234"/>
      <c r="Z659" s="234"/>
      <c r="AA659" s="234"/>
      <c r="AB659" s="234"/>
      <c r="AC659" s="234"/>
      <c r="AD659" s="234"/>
      <c r="AE659" s="234"/>
      <c r="AF659" s="234"/>
    </row>
    <row r="660" spans="1:32" ht="25.35" customHeight="1">
      <c r="A660" s="236"/>
      <c r="D660" s="234"/>
      <c r="E660" s="234"/>
      <c r="F660" s="234"/>
      <c r="G660" s="234"/>
      <c r="H660" s="234"/>
      <c r="I660" s="234"/>
      <c r="J660" s="234"/>
      <c r="K660" s="234"/>
      <c r="L660" s="234"/>
      <c r="M660" s="234"/>
      <c r="N660" s="234"/>
      <c r="O660" s="234"/>
      <c r="P660" s="234"/>
      <c r="Q660" s="234"/>
      <c r="R660" s="234"/>
      <c r="S660" s="234"/>
      <c r="T660" s="234"/>
      <c r="U660" s="234"/>
      <c r="V660" s="234"/>
      <c r="W660" s="234"/>
      <c r="X660" s="234"/>
      <c r="Y660" s="234"/>
      <c r="Z660" s="234"/>
      <c r="AA660" s="234"/>
      <c r="AB660" s="234"/>
      <c r="AC660" s="234"/>
      <c r="AD660" s="234"/>
      <c r="AE660" s="234"/>
      <c r="AF660" s="234"/>
    </row>
    <row r="661" spans="1:32" ht="25.35" customHeight="1">
      <c r="A661" s="236"/>
      <c r="D661" s="234"/>
      <c r="E661" s="234"/>
      <c r="F661" s="234"/>
      <c r="G661" s="234"/>
      <c r="H661" s="234"/>
      <c r="I661" s="234"/>
      <c r="J661" s="234"/>
      <c r="K661" s="234"/>
      <c r="L661" s="234"/>
      <c r="M661" s="234"/>
      <c r="N661" s="234"/>
      <c r="O661" s="234"/>
      <c r="P661" s="234"/>
      <c r="Q661" s="234"/>
      <c r="R661" s="234"/>
      <c r="S661" s="234"/>
      <c r="T661" s="234"/>
      <c r="U661" s="234"/>
      <c r="V661" s="234"/>
      <c r="W661" s="234"/>
      <c r="X661" s="234"/>
      <c r="Y661" s="234"/>
      <c r="Z661" s="234"/>
      <c r="AA661" s="234"/>
      <c r="AB661" s="234"/>
      <c r="AC661" s="234"/>
      <c r="AD661" s="234"/>
      <c r="AE661" s="234"/>
      <c r="AF661" s="234"/>
    </row>
    <row r="662" spans="1:32" ht="25.35" customHeight="1">
      <c r="A662" s="236"/>
      <c r="D662" s="234"/>
      <c r="E662" s="234"/>
      <c r="F662" s="234"/>
      <c r="G662" s="234"/>
      <c r="H662" s="234"/>
      <c r="I662" s="234"/>
      <c r="J662" s="234"/>
      <c r="K662" s="234"/>
      <c r="L662" s="234"/>
      <c r="M662" s="234"/>
      <c r="N662" s="234"/>
      <c r="O662" s="234"/>
      <c r="P662" s="234"/>
      <c r="Q662" s="234"/>
      <c r="R662" s="234"/>
      <c r="S662" s="234"/>
      <c r="T662" s="234"/>
      <c r="U662" s="234"/>
      <c r="V662" s="234"/>
      <c r="W662" s="234"/>
      <c r="X662" s="234"/>
      <c r="Y662" s="234"/>
      <c r="Z662" s="234"/>
      <c r="AA662" s="234"/>
      <c r="AB662" s="234"/>
      <c r="AC662" s="234"/>
      <c r="AD662" s="234"/>
      <c r="AE662" s="234"/>
      <c r="AF662" s="234"/>
    </row>
    <row r="663" spans="1:32" ht="25.35" customHeight="1">
      <c r="A663" s="236"/>
      <c r="D663" s="234"/>
      <c r="E663" s="234"/>
      <c r="F663" s="234"/>
      <c r="G663" s="234"/>
      <c r="H663" s="234"/>
      <c r="I663" s="234"/>
      <c r="J663" s="234"/>
      <c r="K663" s="234"/>
      <c r="L663" s="234"/>
      <c r="M663" s="234"/>
      <c r="N663" s="234"/>
      <c r="O663" s="234"/>
      <c r="P663" s="234"/>
      <c r="Q663" s="234"/>
      <c r="R663" s="234"/>
      <c r="S663" s="234"/>
      <c r="T663" s="234"/>
      <c r="U663" s="234"/>
      <c r="V663" s="234"/>
      <c r="W663" s="234"/>
      <c r="X663" s="234"/>
      <c r="Y663" s="234"/>
      <c r="Z663" s="234"/>
      <c r="AA663" s="234"/>
      <c r="AB663" s="234"/>
      <c r="AC663" s="234"/>
      <c r="AD663" s="234"/>
      <c r="AE663" s="234"/>
      <c r="AF663" s="234"/>
    </row>
    <row r="664" spans="1:32" ht="25.35" customHeight="1">
      <c r="A664" s="236"/>
      <c r="D664" s="234"/>
      <c r="E664" s="234"/>
      <c r="F664" s="234"/>
      <c r="G664" s="234"/>
      <c r="H664" s="234"/>
      <c r="I664" s="234"/>
      <c r="J664" s="234"/>
      <c r="K664" s="234"/>
      <c r="L664" s="234"/>
      <c r="M664" s="234"/>
      <c r="N664" s="234"/>
      <c r="O664" s="234"/>
      <c r="P664" s="234"/>
      <c r="Q664" s="234"/>
      <c r="R664" s="234"/>
      <c r="S664" s="234"/>
      <c r="T664" s="234"/>
      <c r="U664" s="234"/>
      <c r="V664" s="234"/>
      <c r="W664" s="234"/>
      <c r="X664" s="234"/>
      <c r="Y664" s="234"/>
      <c r="Z664" s="234"/>
      <c r="AA664" s="234"/>
      <c r="AB664" s="234"/>
      <c r="AC664" s="234"/>
      <c r="AD664" s="234"/>
      <c r="AE664" s="234"/>
      <c r="AF664" s="234"/>
    </row>
    <row r="665" spans="1:32" ht="25.35" customHeight="1">
      <c r="A665" s="236"/>
      <c r="D665" s="234"/>
      <c r="E665" s="234"/>
      <c r="F665" s="234"/>
      <c r="G665" s="234"/>
      <c r="H665" s="234"/>
      <c r="I665" s="234"/>
      <c r="J665" s="234"/>
      <c r="K665" s="234"/>
      <c r="L665" s="234"/>
      <c r="M665" s="234"/>
      <c r="N665" s="234"/>
      <c r="O665" s="234"/>
      <c r="P665" s="234"/>
      <c r="Q665" s="234"/>
      <c r="R665" s="234"/>
      <c r="S665" s="234"/>
      <c r="T665" s="234"/>
      <c r="U665" s="234"/>
      <c r="V665" s="234"/>
      <c r="W665" s="234"/>
      <c r="X665" s="234"/>
      <c r="Y665" s="234"/>
      <c r="Z665" s="234"/>
      <c r="AA665" s="234"/>
      <c r="AB665" s="234"/>
      <c r="AC665" s="234"/>
      <c r="AD665" s="234"/>
      <c r="AE665" s="234"/>
      <c r="AF665" s="234"/>
    </row>
    <row r="666" spans="1:32" ht="25.35" customHeight="1">
      <c r="A666" s="236"/>
      <c r="D666" s="234"/>
      <c r="E666" s="234"/>
      <c r="F666" s="234"/>
      <c r="G666" s="234"/>
      <c r="H666" s="234"/>
      <c r="I666" s="234"/>
      <c r="J666" s="234"/>
      <c r="K666" s="234"/>
      <c r="L666" s="234"/>
      <c r="M666" s="234"/>
      <c r="N666" s="234"/>
      <c r="O666" s="234"/>
      <c r="P666" s="234"/>
      <c r="Q666" s="234"/>
      <c r="R666" s="234"/>
      <c r="S666" s="234"/>
      <c r="T666" s="234"/>
      <c r="U666" s="234"/>
      <c r="V666" s="234"/>
      <c r="W666" s="234"/>
      <c r="X666" s="234"/>
      <c r="Y666" s="234"/>
      <c r="Z666" s="234"/>
      <c r="AA666" s="234"/>
      <c r="AB666" s="234"/>
      <c r="AC666" s="234"/>
      <c r="AD666" s="234"/>
      <c r="AE666" s="234"/>
      <c r="AF666" s="234"/>
    </row>
    <row r="667" spans="1:32" ht="25.35" customHeight="1">
      <c r="A667" s="236"/>
      <c r="D667" s="234"/>
      <c r="E667" s="234"/>
      <c r="F667" s="234"/>
      <c r="G667" s="234"/>
      <c r="H667" s="234"/>
      <c r="I667" s="234"/>
      <c r="J667" s="234"/>
      <c r="K667" s="234"/>
      <c r="L667" s="234"/>
      <c r="M667" s="234"/>
      <c r="N667" s="234"/>
      <c r="O667" s="234"/>
      <c r="P667" s="234"/>
      <c r="Q667" s="234"/>
      <c r="R667" s="234"/>
      <c r="S667" s="234"/>
      <c r="T667" s="234"/>
      <c r="U667" s="234"/>
      <c r="V667" s="234"/>
      <c r="W667" s="234"/>
      <c r="X667" s="234"/>
      <c r="Y667" s="234"/>
      <c r="Z667" s="234"/>
      <c r="AA667" s="234"/>
      <c r="AB667" s="234"/>
      <c r="AC667" s="234"/>
      <c r="AD667" s="234"/>
      <c r="AE667" s="234"/>
      <c r="AF667" s="234"/>
    </row>
    <row r="668" spans="1:32" ht="25.35" customHeight="1">
      <c r="A668" s="236"/>
      <c r="D668" s="234"/>
      <c r="E668" s="234"/>
      <c r="F668" s="234"/>
      <c r="G668" s="234"/>
      <c r="H668" s="234"/>
      <c r="I668" s="234"/>
      <c r="J668" s="234"/>
      <c r="K668" s="234"/>
      <c r="L668" s="234"/>
      <c r="M668" s="234"/>
      <c r="N668" s="234"/>
      <c r="O668" s="234"/>
      <c r="P668" s="234"/>
      <c r="Q668" s="234"/>
      <c r="R668" s="234"/>
      <c r="S668" s="234"/>
      <c r="T668" s="234"/>
      <c r="U668" s="234"/>
      <c r="V668" s="234"/>
      <c r="W668" s="234"/>
      <c r="X668" s="234"/>
      <c r="Y668" s="234"/>
      <c r="Z668" s="234"/>
      <c r="AA668" s="234"/>
      <c r="AB668" s="234"/>
      <c r="AC668" s="234"/>
      <c r="AD668" s="234"/>
      <c r="AE668" s="234"/>
      <c r="AF668" s="234"/>
    </row>
    <row r="669" spans="1:32" ht="25.35" customHeight="1">
      <c r="A669" s="236"/>
      <c r="D669" s="234"/>
      <c r="E669" s="234"/>
      <c r="F669" s="234"/>
      <c r="G669" s="234"/>
      <c r="H669" s="234"/>
      <c r="I669" s="234"/>
      <c r="J669" s="234"/>
      <c r="K669" s="234"/>
      <c r="L669" s="234"/>
      <c r="M669" s="234"/>
      <c r="N669" s="234"/>
      <c r="O669" s="234"/>
      <c r="P669" s="234"/>
      <c r="Q669" s="234"/>
      <c r="R669" s="234"/>
      <c r="S669" s="234"/>
      <c r="T669" s="234"/>
      <c r="U669" s="234"/>
      <c r="V669" s="234"/>
      <c r="W669" s="234"/>
      <c r="X669" s="234"/>
      <c r="Y669" s="234"/>
      <c r="Z669" s="234"/>
      <c r="AA669" s="234"/>
      <c r="AB669" s="234"/>
      <c r="AC669" s="234"/>
      <c r="AD669" s="234"/>
      <c r="AE669" s="234"/>
      <c r="AF669" s="234"/>
    </row>
    <row r="670" spans="1:32" ht="25.35" customHeight="1">
      <c r="A670" s="236"/>
      <c r="D670" s="234"/>
      <c r="E670" s="234"/>
      <c r="F670" s="234"/>
      <c r="G670" s="234"/>
      <c r="H670" s="234"/>
      <c r="I670" s="234"/>
      <c r="J670" s="234"/>
      <c r="K670" s="234"/>
      <c r="L670" s="234"/>
      <c r="M670" s="234"/>
      <c r="N670" s="234"/>
      <c r="O670" s="234"/>
      <c r="P670" s="234"/>
      <c r="Q670" s="234"/>
      <c r="R670" s="234"/>
      <c r="S670" s="234"/>
      <c r="T670" s="234"/>
      <c r="U670" s="234"/>
      <c r="V670" s="234"/>
      <c r="W670" s="234"/>
      <c r="X670" s="234"/>
      <c r="Y670" s="234"/>
      <c r="Z670" s="234"/>
      <c r="AA670" s="234"/>
      <c r="AB670" s="234"/>
      <c r="AC670" s="234"/>
      <c r="AD670" s="234"/>
      <c r="AE670" s="234"/>
      <c r="AF670" s="234"/>
    </row>
    <row r="671" spans="1:32" ht="25.35" customHeight="1">
      <c r="A671" s="236"/>
      <c r="D671" s="234"/>
      <c r="E671" s="234"/>
      <c r="F671" s="234"/>
      <c r="G671" s="234"/>
      <c r="H671" s="234"/>
      <c r="I671" s="234"/>
      <c r="J671" s="234"/>
      <c r="K671" s="234"/>
      <c r="L671" s="234"/>
      <c r="M671" s="234"/>
      <c r="N671" s="234"/>
      <c r="O671" s="234"/>
      <c r="P671" s="234"/>
      <c r="Q671" s="234"/>
      <c r="R671" s="234"/>
      <c r="S671" s="234"/>
      <c r="T671" s="234"/>
      <c r="U671" s="234"/>
      <c r="V671" s="234"/>
      <c r="W671" s="234"/>
      <c r="X671" s="234"/>
      <c r="Y671" s="234"/>
      <c r="Z671" s="234"/>
      <c r="AA671" s="234"/>
      <c r="AB671" s="234"/>
      <c r="AC671" s="234"/>
      <c r="AD671" s="234"/>
      <c r="AE671" s="234"/>
      <c r="AF671" s="234"/>
    </row>
    <row r="672" spans="1:32" ht="25.35" customHeight="1">
      <c r="A672" s="236"/>
      <c r="D672" s="234"/>
      <c r="E672" s="234"/>
      <c r="F672" s="234"/>
      <c r="G672" s="234"/>
      <c r="H672" s="234"/>
      <c r="I672" s="234"/>
      <c r="J672" s="234"/>
      <c r="K672" s="234"/>
      <c r="L672" s="234"/>
      <c r="M672" s="234"/>
      <c r="N672" s="234"/>
      <c r="O672" s="234"/>
      <c r="P672" s="234"/>
      <c r="Q672" s="234"/>
      <c r="R672" s="234"/>
      <c r="S672" s="234"/>
      <c r="T672" s="234"/>
      <c r="U672" s="234"/>
      <c r="V672" s="234"/>
      <c r="W672" s="234"/>
      <c r="X672" s="234"/>
      <c r="Y672" s="234"/>
      <c r="Z672" s="234"/>
      <c r="AA672" s="234"/>
      <c r="AB672" s="234"/>
      <c r="AC672" s="234"/>
      <c r="AD672" s="234"/>
      <c r="AE672" s="234"/>
      <c r="AF672" s="234"/>
    </row>
    <row r="673" spans="1:32" ht="25.35" customHeight="1">
      <c r="A673" s="236"/>
      <c r="D673" s="234"/>
      <c r="E673" s="234"/>
      <c r="F673" s="234"/>
      <c r="G673" s="234"/>
      <c r="H673" s="234"/>
      <c r="I673" s="234"/>
      <c r="J673" s="234"/>
      <c r="K673" s="234"/>
      <c r="L673" s="234"/>
      <c r="M673" s="234"/>
      <c r="N673" s="234"/>
      <c r="O673" s="234"/>
      <c r="P673" s="234"/>
      <c r="Q673" s="234"/>
      <c r="R673" s="234"/>
      <c r="S673" s="234"/>
      <c r="T673" s="234"/>
      <c r="U673" s="234"/>
      <c r="V673" s="234"/>
      <c r="W673" s="234"/>
      <c r="X673" s="234"/>
      <c r="Y673" s="234"/>
      <c r="Z673" s="234"/>
      <c r="AA673" s="234"/>
      <c r="AB673" s="234"/>
      <c r="AC673" s="234"/>
      <c r="AD673" s="234"/>
      <c r="AE673" s="234"/>
      <c r="AF673" s="234"/>
    </row>
    <row r="674" spans="1:32" ht="25.35" customHeight="1">
      <c r="A674" s="236"/>
      <c r="D674" s="234"/>
      <c r="E674" s="234"/>
      <c r="F674" s="234"/>
      <c r="G674" s="234"/>
      <c r="H674" s="234"/>
      <c r="I674" s="234"/>
      <c r="J674" s="234"/>
      <c r="K674" s="234"/>
      <c r="L674" s="234"/>
      <c r="M674" s="234"/>
      <c r="N674" s="234"/>
      <c r="O674" s="234"/>
      <c r="P674" s="234"/>
      <c r="Q674" s="234"/>
      <c r="R674" s="234"/>
      <c r="S674" s="234"/>
      <c r="T674" s="234"/>
      <c r="U674" s="234"/>
      <c r="V674" s="234"/>
      <c r="W674" s="234"/>
      <c r="X674" s="234"/>
      <c r="Y674" s="234"/>
      <c r="Z674" s="234"/>
      <c r="AA674" s="234"/>
      <c r="AB674" s="234"/>
      <c r="AC674" s="234"/>
      <c r="AD674" s="234"/>
      <c r="AE674" s="234"/>
      <c r="AF674" s="234"/>
    </row>
    <row r="675" spans="1:32" ht="25.35" customHeight="1">
      <c r="A675" s="236"/>
      <c r="D675" s="234"/>
      <c r="E675" s="234"/>
      <c r="F675" s="234"/>
      <c r="G675" s="234"/>
      <c r="H675" s="234"/>
      <c r="I675" s="234"/>
      <c r="J675" s="234"/>
      <c r="K675" s="234"/>
      <c r="L675" s="234"/>
      <c r="M675" s="234"/>
      <c r="N675" s="234"/>
      <c r="O675" s="234"/>
      <c r="P675" s="234"/>
      <c r="Q675" s="234"/>
      <c r="R675" s="234"/>
      <c r="S675" s="234"/>
      <c r="T675" s="234"/>
      <c r="U675" s="234"/>
      <c r="V675" s="234"/>
      <c r="W675" s="234"/>
      <c r="X675" s="234"/>
      <c r="Y675" s="234"/>
      <c r="Z675" s="234"/>
      <c r="AA675" s="234"/>
      <c r="AB675" s="234"/>
      <c r="AC675" s="234"/>
      <c r="AD675" s="234"/>
      <c r="AE675" s="234"/>
      <c r="AF675" s="234"/>
    </row>
    <row r="676" spans="1:32" ht="25.35" customHeight="1">
      <c r="A676" s="236"/>
      <c r="D676" s="234"/>
      <c r="E676" s="234"/>
      <c r="F676" s="234"/>
      <c r="G676" s="234"/>
      <c r="H676" s="234"/>
      <c r="I676" s="234"/>
      <c r="J676" s="234"/>
      <c r="K676" s="234"/>
      <c r="L676" s="234"/>
      <c r="M676" s="234"/>
      <c r="N676" s="234"/>
      <c r="O676" s="234"/>
      <c r="P676" s="234"/>
      <c r="Q676" s="234"/>
      <c r="R676" s="234"/>
      <c r="S676" s="234"/>
      <c r="T676" s="234"/>
      <c r="U676" s="234"/>
      <c r="V676" s="234"/>
      <c r="W676" s="234"/>
      <c r="X676" s="234"/>
      <c r="Y676" s="234"/>
      <c r="Z676" s="234"/>
      <c r="AA676" s="234"/>
      <c r="AB676" s="234"/>
      <c r="AC676" s="234"/>
      <c r="AD676" s="234"/>
      <c r="AE676" s="234"/>
      <c r="AF676" s="234"/>
    </row>
    <row r="677" spans="1:32" ht="25.35" customHeight="1">
      <c r="A677" s="236"/>
      <c r="D677" s="234"/>
      <c r="E677" s="234"/>
      <c r="F677" s="234"/>
      <c r="G677" s="234"/>
      <c r="H677" s="234"/>
      <c r="I677" s="234"/>
      <c r="J677" s="234"/>
      <c r="K677" s="234"/>
      <c r="L677" s="234"/>
      <c r="M677" s="234"/>
      <c r="N677" s="234"/>
      <c r="O677" s="234"/>
      <c r="P677" s="234"/>
      <c r="Q677" s="234"/>
      <c r="R677" s="234"/>
      <c r="S677" s="234"/>
      <c r="T677" s="234"/>
      <c r="U677" s="234"/>
      <c r="V677" s="234"/>
      <c r="W677" s="234"/>
      <c r="X677" s="234"/>
      <c r="Y677" s="234"/>
      <c r="Z677" s="234"/>
      <c r="AA677" s="234"/>
      <c r="AB677" s="234"/>
      <c r="AC677" s="234"/>
      <c r="AD677" s="234"/>
      <c r="AE677" s="234"/>
      <c r="AF677" s="234"/>
    </row>
    <row r="678" spans="1:32" ht="25.35" customHeight="1">
      <c r="A678" s="236"/>
      <c r="D678" s="234"/>
      <c r="E678" s="234"/>
      <c r="F678" s="234"/>
      <c r="G678" s="234"/>
      <c r="H678" s="234"/>
      <c r="I678" s="234"/>
      <c r="J678" s="234"/>
      <c r="K678" s="234"/>
      <c r="L678" s="234"/>
      <c r="M678" s="234"/>
      <c r="N678" s="234"/>
      <c r="O678" s="234"/>
      <c r="P678" s="234"/>
      <c r="Q678" s="234"/>
      <c r="R678" s="234"/>
      <c r="S678" s="234"/>
      <c r="T678" s="234"/>
      <c r="U678" s="234"/>
      <c r="V678" s="234"/>
      <c r="W678" s="234"/>
      <c r="X678" s="234"/>
      <c r="Y678" s="234"/>
      <c r="Z678" s="234"/>
      <c r="AA678" s="234"/>
      <c r="AB678" s="234"/>
      <c r="AC678" s="234"/>
      <c r="AD678" s="234"/>
      <c r="AE678" s="234"/>
      <c r="AF678" s="234"/>
    </row>
    <row r="679" spans="1:32" ht="25.35" customHeight="1">
      <c r="A679" s="236"/>
      <c r="D679" s="234"/>
      <c r="E679" s="234"/>
      <c r="F679" s="234"/>
      <c r="G679" s="234"/>
      <c r="H679" s="234"/>
      <c r="I679" s="234"/>
      <c r="J679" s="234"/>
      <c r="K679" s="234"/>
      <c r="L679" s="234"/>
      <c r="M679" s="234"/>
      <c r="N679" s="234"/>
      <c r="O679" s="234"/>
      <c r="P679" s="234"/>
      <c r="Q679" s="234"/>
      <c r="R679" s="234"/>
      <c r="S679" s="234"/>
      <c r="T679" s="234"/>
      <c r="U679" s="234"/>
      <c r="V679" s="234"/>
      <c r="W679" s="234"/>
      <c r="X679" s="234"/>
      <c r="Y679" s="234"/>
      <c r="Z679" s="234"/>
      <c r="AA679" s="234"/>
      <c r="AB679" s="234"/>
      <c r="AC679" s="234"/>
      <c r="AD679" s="234"/>
      <c r="AE679" s="234"/>
      <c r="AF679" s="234"/>
    </row>
    <row r="680" spans="1:32" ht="25.35" customHeight="1">
      <c r="A680" s="236"/>
      <c r="D680" s="234"/>
      <c r="E680" s="234"/>
      <c r="F680" s="234"/>
      <c r="G680" s="234"/>
      <c r="H680" s="234"/>
      <c r="I680" s="234"/>
      <c r="J680" s="234"/>
      <c r="K680" s="234"/>
      <c r="L680" s="234"/>
      <c r="M680" s="234"/>
      <c r="N680" s="234"/>
      <c r="O680" s="234"/>
      <c r="P680" s="234"/>
      <c r="Q680" s="234"/>
      <c r="R680" s="234"/>
      <c r="S680" s="234"/>
      <c r="T680" s="234"/>
      <c r="U680" s="234"/>
      <c r="V680" s="234"/>
      <c r="W680" s="234"/>
      <c r="X680" s="234"/>
      <c r="Y680" s="234"/>
      <c r="Z680" s="234"/>
      <c r="AA680" s="234"/>
      <c r="AB680" s="234"/>
      <c r="AC680" s="234"/>
      <c r="AD680" s="234"/>
      <c r="AE680" s="234"/>
      <c r="AF680" s="234"/>
    </row>
    <row r="681" spans="1:32" ht="25.35" customHeight="1">
      <c r="A681" s="236"/>
      <c r="D681" s="234"/>
      <c r="E681" s="234"/>
      <c r="F681" s="234"/>
      <c r="G681" s="234"/>
      <c r="H681" s="234"/>
      <c r="I681" s="234"/>
      <c r="J681" s="234"/>
      <c r="K681" s="234"/>
      <c r="L681" s="234"/>
      <c r="M681" s="234"/>
      <c r="N681" s="234"/>
      <c r="O681" s="234"/>
      <c r="P681" s="234"/>
      <c r="Q681" s="234"/>
      <c r="R681" s="234"/>
      <c r="S681" s="234"/>
      <c r="T681" s="234"/>
      <c r="U681" s="234"/>
      <c r="V681" s="234"/>
      <c r="W681" s="234"/>
      <c r="X681" s="234"/>
      <c r="Y681" s="234"/>
      <c r="Z681" s="234"/>
      <c r="AA681" s="234"/>
      <c r="AB681" s="234"/>
      <c r="AC681" s="234"/>
      <c r="AD681" s="234"/>
      <c r="AE681" s="234"/>
      <c r="AF681" s="234"/>
    </row>
    <row r="682" spans="1:32" ht="25.35" customHeight="1">
      <c r="A682" s="236"/>
      <c r="D682" s="234"/>
      <c r="E682" s="234"/>
      <c r="F682" s="234"/>
      <c r="G682" s="234"/>
      <c r="H682" s="234"/>
      <c r="I682" s="234"/>
      <c r="J682" s="234"/>
      <c r="K682" s="234"/>
      <c r="L682" s="234"/>
      <c r="M682" s="234"/>
      <c r="N682" s="234"/>
      <c r="O682" s="234"/>
      <c r="P682" s="234"/>
      <c r="Q682" s="234"/>
      <c r="R682" s="234"/>
      <c r="S682" s="234"/>
      <c r="T682" s="234"/>
      <c r="U682" s="234"/>
      <c r="V682" s="234"/>
      <c r="W682" s="234"/>
      <c r="X682" s="234"/>
      <c r="Y682" s="234"/>
      <c r="Z682" s="234"/>
      <c r="AA682" s="234"/>
      <c r="AB682" s="234"/>
      <c r="AC682" s="234"/>
      <c r="AD682" s="234"/>
      <c r="AE682" s="234"/>
      <c r="AF682" s="234"/>
    </row>
    <row r="683" spans="1:32" ht="25.35" customHeight="1">
      <c r="A683" s="236"/>
      <c r="D683" s="234"/>
      <c r="E683" s="234"/>
      <c r="F683" s="234"/>
      <c r="G683" s="234"/>
      <c r="H683" s="234"/>
      <c r="I683" s="234"/>
      <c r="J683" s="234"/>
      <c r="K683" s="234"/>
      <c r="L683" s="234"/>
      <c r="M683" s="234"/>
      <c r="N683" s="234"/>
      <c r="O683" s="234"/>
      <c r="P683" s="234"/>
      <c r="Q683" s="234"/>
      <c r="R683" s="234"/>
      <c r="S683" s="234"/>
      <c r="T683" s="234"/>
      <c r="U683" s="234"/>
      <c r="V683" s="234"/>
      <c r="W683" s="234"/>
      <c r="X683" s="234"/>
      <c r="Y683" s="234"/>
      <c r="Z683" s="234"/>
      <c r="AA683" s="234"/>
      <c r="AB683" s="234"/>
      <c r="AC683" s="234"/>
      <c r="AD683" s="234"/>
      <c r="AE683" s="234"/>
      <c r="AF683" s="234"/>
    </row>
    <row r="684" spans="1:32" ht="25.35" customHeight="1">
      <c r="A684" s="236"/>
      <c r="D684" s="234"/>
      <c r="E684" s="234"/>
      <c r="F684" s="234"/>
      <c r="G684" s="234"/>
      <c r="H684" s="234"/>
      <c r="I684" s="234"/>
      <c r="J684" s="234"/>
      <c r="K684" s="234"/>
      <c r="L684" s="234"/>
      <c r="M684" s="234"/>
      <c r="N684" s="234"/>
      <c r="O684" s="234"/>
      <c r="P684" s="234"/>
      <c r="Q684" s="234"/>
      <c r="R684" s="234"/>
      <c r="S684" s="234"/>
      <c r="T684" s="234"/>
      <c r="U684" s="234"/>
      <c r="V684" s="234"/>
      <c r="W684" s="234"/>
      <c r="X684" s="234"/>
      <c r="Y684" s="234"/>
      <c r="Z684" s="234"/>
      <c r="AA684" s="234"/>
      <c r="AB684" s="234"/>
      <c r="AC684" s="234"/>
      <c r="AD684" s="234"/>
      <c r="AE684" s="234"/>
      <c r="AF684" s="234"/>
    </row>
    <row r="685" spans="1:32" ht="25.35" customHeight="1">
      <c r="A685" s="236"/>
      <c r="D685" s="234"/>
      <c r="E685" s="234"/>
      <c r="F685" s="234"/>
      <c r="G685" s="234"/>
      <c r="H685" s="234"/>
      <c r="I685" s="234"/>
      <c r="J685" s="234"/>
      <c r="K685" s="234"/>
      <c r="L685" s="234"/>
      <c r="M685" s="234"/>
      <c r="N685" s="234"/>
      <c r="O685" s="234"/>
      <c r="P685" s="234"/>
      <c r="Q685" s="234"/>
      <c r="R685" s="234"/>
      <c r="S685" s="234"/>
      <c r="T685" s="234"/>
      <c r="U685" s="234"/>
      <c r="V685" s="234"/>
      <c r="W685" s="234"/>
      <c r="X685" s="234"/>
      <c r="Y685" s="234"/>
      <c r="Z685" s="234"/>
      <c r="AA685" s="234"/>
      <c r="AB685" s="234"/>
      <c r="AC685" s="234"/>
      <c r="AD685" s="234"/>
      <c r="AE685" s="234"/>
      <c r="AF685" s="234"/>
    </row>
    <row r="686" spans="1:32" ht="25.35" customHeight="1">
      <c r="A686" s="236"/>
      <c r="D686" s="234"/>
      <c r="E686" s="234"/>
      <c r="F686" s="234"/>
      <c r="G686" s="234"/>
      <c r="H686" s="234"/>
      <c r="I686" s="234"/>
      <c r="J686" s="234"/>
      <c r="K686" s="234"/>
      <c r="L686" s="234"/>
      <c r="M686" s="234"/>
      <c r="N686" s="234"/>
      <c r="O686" s="234"/>
      <c r="P686" s="234"/>
      <c r="Q686" s="234"/>
      <c r="R686" s="234"/>
      <c r="S686" s="234"/>
      <c r="T686" s="234"/>
      <c r="U686" s="234"/>
      <c r="V686" s="234"/>
      <c r="W686" s="234"/>
      <c r="X686" s="234"/>
      <c r="Y686" s="234"/>
      <c r="Z686" s="234"/>
      <c r="AA686" s="234"/>
      <c r="AB686" s="234"/>
      <c r="AC686" s="234"/>
      <c r="AD686" s="234"/>
      <c r="AE686" s="234"/>
      <c r="AF686" s="234"/>
    </row>
    <row r="687" spans="1:32" ht="25.35" customHeight="1">
      <c r="A687" s="236"/>
      <c r="D687" s="234"/>
      <c r="E687" s="234"/>
      <c r="F687" s="234"/>
      <c r="G687" s="234"/>
      <c r="H687" s="234"/>
      <c r="I687" s="234"/>
      <c r="J687" s="234"/>
      <c r="K687" s="234"/>
      <c r="L687" s="234"/>
      <c r="M687" s="234"/>
      <c r="N687" s="234"/>
      <c r="O687" s="234"/>
      <c r="P687" s="234"/>
      <c r="Q687" s="234"/>
      <c r="R687" s="234"/>
      <c r="S687" s="234"/>
      <c r="T687" s="234"/>
      <c r="U687" s="234"/>
      <c r="V687" s="234"/>
      <c r="W687" s="234"/>
      <c r="X687" s="234"/>
      <c r="Y687" s="234"/>
      <c r="Z687" s="234"/>
      <c r="AA687" s="234"/>
      <c r="AB687" s="234"/>
      <c r="AC687" s="234"/>
      <c r="AD687" s="234"/>
      <c r="AE687" s="234"/>
      <c r="AF687" s="234"/>
    </row>
    <row r="688" spans="1:32" ht="25.35" customHeight="1">
      <c r="A688" s="236"/>
      <c r="D688" s="234"/>
      <c r="E688" s="234"/>
      <c r="F688" s="234"/>
      <c r="G688" s="234"/>
      <c r="H688" s="234"/>
      <c r="I688" s="234"/>
      <c r="J688" s="234"/>
      <c r="K688" s="234"/>
      <c r="L688" s="234"/>
      <c r="M688" s="234"/>
      <c r="N688" s="234"/>
      <c r="O688" s="234"/>
      <c r="P688" s="234"/>
      <c r="Q688" s="234"/>
      <c r="R688" s="234"/>
      <c r="S688" s="234"/>
      <c r="T688" s="234"/>
      <c r="U688" s="234"/>
      <c r="V688" s="234"/>
      <c r="W688" s="234"/>
      <c r="X688" s="234"/>
      <c r="Y688" s="234"/>
      <c r="Z688" s="234"/>
      <c r="AA688" s="234"/>
      <c r="AB688" s="234"/>
      <c r="AC688" s="234"/>
      <c r="AD688" s="234"/>
      <c r="AE688" s="234"/>
      <c r="AF688" s="234"/>
    </row>
    <row r="689" spans="1:32" ht="25.35" customHeight="1">
      <c r="A689" s="236"/>
      <c r="D689" s="234"/>
      <c r="E689" s="234"/>
      <c r="F689" s="234"/>
      <c r="G689" s="234"/>
      <c r="H689" s="234"/>
      <c r="I689" s="234"/>
      <c r="J689" s="234"/>
      <c r="K689" s="234"/>
      <c r="L689" s="234"/>
      <c r="M689" s="234"/>
      <c r="N689" s="234"/>
      <c r="O689" s="234"/>
      <c r="P689" s="234"/>
      <c r="Q689" s="234"/>
      <c r="R689" s="234"/>
      <c r="S689" s="234"/>
      <c r="T689" s="234"/>
      <c r="U689" s="234"/>
      <c r="V689" s="234"/>
      <c r="W689" s="234"/>
      <c r="X689" s="234"/>
      <c r="Y689" s="234"/>
      <c r="Z689" s="234"/>
      <c r="AA689" s="234"/>
      <c r="AB689" s="234"/>
      <c r="AC689" s="234"/>
      <c r="AD689" s="234"/>
      <c r="AE689" s="234"/>
      <c r="AF689" s="234"/>
    </row>
    <row r="690" spans="1:32" ht="25.35" customHeight="1">
      <c r="A690" s="236"/>
      <c r="D690" s="234"/>
      <c r="E690" s="234"/>
      <c r="F690" s="234"/>
      <c r="G690" s="234"/>
      <c r="H690" s="234"/>
      <c r="I690" s="234"/>
      <c r="J690" s="234"/>
      <c r="K690" s="234"/>
      <c r="L690" s="234"/>
      <c r="M690" s="234"/>
      <c r="N690" s="234"/>
      <c r="O690" s="234"/>
      <c r="P690" s="234"/>
      <c r="Q690" s="234"/>
      <c r="R690" s="234"/>
      <c r="S690" s="234"/>
      <c r="T690" s="234"/>
      <c r="U690" s="234"/>
      <c r="V690" s="234"/>
      <c r="W690" s="234"/>
      <c r="X690" s="234"/>
      <c r="Y690" s="234"/>
      <c r="Z690" s="234"/>
      <c r="AA690" s="234"/>
      <c r="AB690" s="234"/>
      <c r="AC690" s="234"/>
      <c r="AD690" s="234"/>
      <c r="AE690" s="234"/>
      <c r="AF690" s="234"/>
    </row>
    <row r="691" spans="1:32" ht="25.35" customHeight="1">
      <c r="A691" s="236"/>
      <c r="D691" s="234"/>
      <c r="E691" s="234"/>
      <c r="F691" s="234"/>
      <c r="G691" s="234"/>
      <c r="H691" s="234"/>
      <c r="I691" s="234"/>
      <c r="J691" s="234"/>
      <c r="K691" s="234"/>
      <c r="L691" s="234"/>
      <c r="M691" s="234"/>
      <c r="N691" s="234"/>
      <c r="O691" s="234"/>
      <c r="P691" s="234"/>
      <c r="Q691" s="234"/>
      <c r="R691" s="234"/>
      <c r="S691" s="234"/>
      <c r="T691" s="234"/>
      <c r="U691" s="234"/>
      <c r="V691" s="234"/>
      <c r="W691" s="234"/>
      <c r="X691" s="234"/>
      <c r="Y691" s="234"/>
      <c r="Z691" s="234"/>
      <c r="AA691" s="234"/>
      <c r="AB691" s="234"/>
      <c r="AC691" s="234"/>
      <c r="AD691" s="234"/>
      <c r="AE691" s="234"/>
      <c r="AF691" s="234"/>
    </row>
    <row r="692" spans="1:32" ht="25.35" customHeight="1">
      <c r="A692" s="236"/>
      <c r="D692" s="234"/>
      <c r="E692" s="234"/>
      <c r="F692" s="234"/>
      <c r="G692" s="234"/>
      <c r="H692" s="234"/>
      <c r="I692" s="234"/>
      <c r="J692" s="234"/>
      <c r="K692" s="234"/>
      <c r="L692" s="234"/>
      <c r="M692" s="234"/>
      <c r="N692" s="234"/>
      <c r="O692" s="234"/>
      <c r="P692" s="234"/>
      <c r="Q692" s="234"/>
      <c r="R692" s="234"/>
      <c r="S692" s="234"/>
      <c r="T692" s="234"/>
      <c r="U692" s="234"/>
      <c r="V692" s="234"/>
      <c r="W692" s="234"/>
      <c r="X692" s="234"/>
      <c r="Y692" s="234"/>
      <c r="Z692" s="234"/>
      <c r="AA692" s="234"/>
      <c r="AB692" s="234"/>
      <c r="AC692" s="234"/>
      <c r="AD692" s="234"/>
      <c r="AE692" s="234"/>
      <c r="AF692" s="234"/>
    </row>
    <row r="693" spans="1:32" ht="25.35" customHeight="1">
      <c r="A693" s="236"/>
      <c r="D693" s="234"/>
      <c r="E693" s="234"/>
      <c r="F693" s="234"/>
      <c r="G693" s="234"/>
      <c r="H693" s="234"/>
      <c r="I693" s="234"/>
      <c r="J693" s="234"/>
      <c r="K693" s="234"/>
      <c r="L693" s="234"/>
      <c r="M693" s="234"/>
      <c r="N693" s="234"/>
      <c r="O693" s="234"/>
      <c r="P693" s="234"/>
      <c r="Q693" s="234"/>
      <c r="R693" s="234"/>
      <c r="S693" s="234"/>
      <c r="T693" s="234"/>
      <c r="U693" s="234"/>
      <c r="V693" s="234"/>
      <c r="W693" s="234"/>
      <c r="X693" s="234"/>
      <c r="Y693" s="234"/>
      <c r="Z693" s="234"/>
      <c r="AA693" s="234"/>
      <c r="AB693" s="234"/>
      <c r="AC693" s="234"/>
      <c r="AD693" s="234"/>
      <c r="AE693" s="234"/>
      <c r="AF693" s="234"/>
    </row>
    <row r="694" spans="1:32" ht="25.35" customHeight="1">
      <c r="A694" s="236"/>
      <c r="D694" s="234"/>
      <c r="E694" s="234"/>
      <c r="F694" s="234"/>
      <c r="G694" s="234"/>
      <c r="H694" s="234"/>
      <c r="I694" s="234"/>
      <c r="J694" s="234"/>
      <c r="K694" s="234"/>
      <c r="L694" s="234"/>
      <c r="M694" s="234"/>
      <c r="N694" s="234"/>
      <c r="O694" s="234"/>
      <c r="P694" s="234"/>
      <c r="Q694" s="234"/>
      <c r="R694" s="234"/>
      <c r="S694" s="234"/>
      <c r="T694" s="234"/>
      <c r="U694" s="234"/>
      <c r="V694" s="234"/>
      <c r="W694" s="234"/>
      <c r="X694" s="234"/>
      <c r="Y694" s="234"/>
      <c r="Z694" s="234"/>
      <c r="AA694" s="234"/>
      <c r="AB694" s="234"/>
      <c r="AC694" s="234"/>
      <c r="AD694" s="234"/>
      <c r="AE694" s="234"/>
      <c r="AF694" s="234"/>
    </row>
    <row r="695" spans="1:32" ht="25.35" customHeight="1">
      <c r="A695" s="236"/>
      <c r="D695" s="234"/>
      <c r="E695" s="234"/>
      <c r="F695" s="234"/>
      <c r="G695" s="234"/>
      <c r="H695" s="234"/>
      <c r="I695" s="234"/>
      <c r="J695" s="234"/>
      <c r="K695" s="234"/>
      <c r="L695" s="234"/>
      <c r="M695" s="234"/>
      <c r="N695" s="234"/>
      <c r="O695" s="234"/>
      <c r="P695" s="234"/>
      <c r="Q695" s="234"/>
      <c r="R695" s="234"/>
      <c r="S695" s="234"/>
      <c r="T695" s="234"/>
      <c r="U695" s="234"/>
      <c r="V695" s="234"/>
      <c r="W695" s="234"/>
      <c r="X695" s="234"/>
      <c r="Y695" s="234"/>
      <c r="Z695" s="234"/>
      <c r="AA695" s="234"/>
      <c r="AB695" s="234"/>
      <c r="AC695" s="234"/>
      <c r="AD695" s="234"/>
      <c r="AE695" s="234"/>
      <c r="AF695" s="234"/>
    </row>
    <row r="696" spans="1:32" ht="25.35" customHeight="1">
      <c r="A696" s="236"/>
      <c r="D696" s="234"/>
      <c r="E696" s="234"/>
      <c r="F696" s="234"/>
      <c r="G696" s="234"/>
      <c r="H696" s="234"/>
      <c r="I696" s="234"/>
      <c r="J696" s="234"/>
      <c r="K696" s="234"/>
      <c r="L696" s="234"/>
      <c r="M696" s="234"/>
      <c r="N696" s="234"/>
      <c r="O696" s="234"/>
      <c r="P696" s="234"/>
      <c r="Q696" s="234"/>
      <c r="R696" s="234"/>
      <c r="S696" s="234"/>
      <c r="T696" s="234"/>
      <c r="U696" s="234"/>
      <c r="V696" s="234"/>
      <c r="W696" s="234"/>
      <c r="X696" s="234"/>
      <c r="Y696" s="234"/>
      <c r="Z696" s="234"/>
      <c r="AA696" s="234"/>
      <c r="AB696" s="234"/>
      <c r="AC696" s="234"/>
      <c r="AD696" s="234"/>
      <c r="AE696" s="234"/>
      <c r="AF696" s="234"/>
    </row>
    <row r="697" spans="1:32" ht="25.35" customHeight="1">
      <c r="A697" s="236"/>
      <c r="D697" s="234"/>
      <c r="E697" s="234"/>
      <c r="F697" s="234"/>
      <c r="G697" s="234"/>
      <c r="H697" s="234"/>
      <c r="I697" s="234"/>
      <c r="J697" s="234"/>
      <c r="K697" s="234"/>
      <c r="L697" s="234"/>
      <c r="M697" s="234"/>
      <c r="N697" s="234"/>
      <c r="O697" s="234"/>
      <c r="P697" s="234"/>
      <c r="Q697" s="234"/>
      <c r="R697" s="234"/>
      <c r="S697" s="234"/>
      <c r="T697" s="234"/>
      <c r="U697" s="234"/>
      <c r="V697" s="234"/>
      <c r="W697" s="234"/>
      <c r="X697" s="234"/>
      <c r="Y697" s="234"/>
      <c r="Z697" s="234"/>
      <c r="AA697" s="234"/>
      <c r="AB697" s="234"/>
      <c r="AC697" s="234"/>
      <c r="AD697" s="234"/>
      <c r="AE697" s="234"/>
      <c r="AF697" s="234"/>
    </row>
    <row r="698" spans="1:32" ht="25.35" customHeight="1">
      <c r="A698" s="236"/>
      <c r="D698" s="234"/>
      <c r="E698" s="234"/>
      <c r="F698" s="234"/>
      <c r="G698" s="234"/>
      <c r="H698" s="234"/>
      <c r="I698" s="234"/>
      <c r="J698" s="234"/>
      <c r="K698" s="234"/>
      <c r="L698" s="234"/>
      <c r="M698" s="234"/>
      <c r="N698" s="234"/>
      <c r="O698" s="234"/>
      <c r="P698" s="234"/>
      <c r="Q698" s="234"/>
      <c r="R698" s="234"/>
      <c r="S698" s="234"/>
      <c r="T698" s="234"/>
      <c r="U698" s="234"/>
      <c r="V698" s="234"/>
      <c r="W698" s="234"/>
      <c r="X698" s="234"/>
      <c r="Y698" s="234"/>
      <c r="Z698" s="234"/>
      <c r="AA698" s="234"/>
      <c r="AB698" s="234"/>
      <c r="AC698" s="234"/>
      <c r="AD698" s="234"/>
      <c r="AE698" s="234"/>
      <c r="AF698" s="234"/>
    </row>
    <row r="699" spans="1:32" ht="25.35" customHeight="1">
      <c r="A699" s="236"/>
      <c r="D699" s="234"/>
      <c r="E699" s="234"/>
      <c r="F699" s="234"/>
      <c r="G699" s="234"/>
      <c r="H699" s="234"/>
      <c r="I699" s="234"/>
      <c r="J699" s="234"/>
      <c r="K699" s="234"/>
      <c r="L699" s="234"/>
      <c r="M699" s="234"/>
      <c r="N699" s="234"/>
      <c r="O699" s="234"/>
      <c r="P699" s="234"/>
      <c r="Q699" s="234"/>
      <c r="R699" s="234"/>
      <c r="S699" s="234"/>
      <c r="T699" s="234"/>
      <c r="U699" s="234"/>
      <c r="V699" s="234"/>
      <c r="W699" s="234"/>
      <c r="X699" s="234"/>
      <c r="Y699" s="234"/>
      <c r="Z699" s="234"/>
      <c r="AA699" s="234"/>
      <c r="AB699" s="234"/>
      <c r="AC699" s="234"/>
      <c r="AD699" s="234"/>
      <c r="AE699" s="234"/>
      <c r="AF699" s="234"/>
    </row>
    <row r="700" spans="1:32" ht="25.35" customHeight="1">
      <c r="A700" s="236"/>
      <c r="D700" s="234"/>
      <c r="E700" s="234"/>
      <c r="F700" s="234"/>
      <c r="G700" s="234"/>
      <c r="H700" s="234"/>
      <c r="I700" s="234"/>
      <c r="J700" s="234"/>
      <c r="K700" s="234"/>
      <c r="L700" s="234"/>
      <c r="M700" s="234"/>
      <c r="N700" s="234"/>
      <c r="O700" s="234"/>
      <c r="P700" s="234"/>
      <c r="Q700" s="234"/>
      <c r="R700" s="234"/>
      <c r="S700" s="234"/>
      <c r="T700" s="234"/>
      <c r="U700" s="234"/>
      <c r="V700" s="234"/>
      <c r="W700" s="234"/>
      <c r="X700" s="234"/>
      <c r="Y700" s="234"/>
      <c r="Z700" s="234"/>
      <c r="AA700" s="234"/>
      <c r="AB700" s="234"/>
      <c r="AC700" s="234"/>
      <c r="AD700" s="234"/>
      <c r="AE700" s="234"/>
      <c r="AF700" s="234"/>
    </row>
    <row r="701" spans="1:32" ht="25.35" customHeight="1">
      <c r="A701" s="236"/>
      <c r="D701" s="234"/>
      <c r="E701" s="234"/>
      <c r="F701" s="234"/>
      <c r="G701" s="234"/>
      <c r="H701" s="234"/>
      <c r="I701" s="234"/>
      <c r="J701" s="234"/>
      <c r="K701" s="234"/>
      <c r="L701" s="234"/>
      <c r="M701" s="234"/>
      <c r="N701" s="234"/>
      <c r="O701" s="234"/>
      <c r="P701" s="234"/>
      <c r="Q701" s="234"/>
      <c r="R701" s="234"/>
      <c r="S701" s="234"/>
      <c r="T701" s="234"/>
      <c r="U701" s="234"/>
      <c r="V701" s="234"/>
      <c r="W701" s="234"/>
      <c r="X701" s="234"/>
      <c r="Y701" s="234"/>
      <c r="Z701" s="234"/>
      <c r="AA701" s="234"/>
      <c r="AB701" s="234"/>
      <c r="AC701" s="234"/>
      <c r="AD701" s="234"/>
      <c r="AE701" s="234"/>
      <c r="AF701" s="234"/>
    </row>
    <row r="702" spans="1:32" ht="25.35" customHeight="1">
      <c r="A702" s="236"/>
      <c r="D702" s="234"/>
      <c r="E702" s="234"/>
      <c r="F702" s="234"/>
      <c r="G702" s="234"/>
      <c r="H702" s="234"/>
      <c r="I702" s="234"/>
      <c r="J702" s="234"/>
      <c r="K702" s="234"/>
      <c r="L702" s="234"/>
      <c r="M702" s="234"/>
      <c r="N702" s="234"/>
      <c r="O702" s="234"/>
      <c r="P702" s="234"/>
      <c r="Q702" s="234"/>
      <c r="R702" s="234"/>
      <c r="S702" s="234"/>
      <c r="T702" s="234"/>
      <c r="U702" s="234"/>
      <c r="V702" s="234"/>
      <c r="W702" s="234"/>
      <c r="X702" s="234"/>
      <c r="Y702" s="234"/>
      <c r="Z702" s="234"/>
      <c r="AA702" s="234"/>
      <c r="AB702" s="234"/>
      <c r="AC702" s="234"/>
      <c r="AD702" s="234"/>
      <c r="AE702" s="234"/>
      <c r="AF702" s="234"/>
    </row>
    <row r="703" spans="1:32" ht="25.35" customHeight="1">
      <c r="A703" s="236"/>
      <c r="D703" s="234"/>
      <c r="E703" s="234"/>
      <c r="F703" s="234"/>
      <c r="G703" s="234"/>
      <c r="H703" s="234"/>
      <c r="I703" s="234"/>
      <c r="J703" s="234"/>
      <c r="K703" s="234"/>
      <c r="L703" s="234"/>
      <c r="M703" s="234"/>
      <c r="N703" s="234"/>
      <c r="O703" s="234"/>
      <c r="P703" s="234"/>
      <c r="Q703" s="234"/>
      <c r="R703" s="234"/>
      <c r="S703" s="234"/>
      <c r="T703" s="234"/>
      <c r="U703" s="234"/>
      <c r="V703" s="234"/>
      <c r="W703" s="234"/>
      <c r="X703" s="234"/>
      <c r="Y703" s="234"/>
      <c r="Z703" s="234"/>
      <c r="AA703" s="234"/>
      <c r="AB703" s="234"/>
      <c r="AC703" s="234"/>
      <c r="AD703" s="234"/>
      <c r="AE703" s="234"/>
      <c r="AF703" s="234"/>
    </row>
    <row r="704" spans="1:32" ht="25.35" customHeight="1">
      <c r="A704" s="236"/>
      <c r="D704" s="234"/>
      <c r="E704" s="234"/>
      <c r="F704" s="234"/>
      <c r="G704" s="234"/>
      <c r="H704" s="234"/>
      <c r="I704" s="234"/>
      <c r="J704" s="234"/>
      <c r="K704" s="234"/>
      <c r="L704" s="234"/>
      <c r="M704" s="234"/>
      <c r="N704" s="234"/>
      <c r="O704" s="234"/>
      <c r="P704" s="234"/>
      <c r="Q704" s="234"/>
      <c r="R704" s="234"/>
      <c r="S704" s="234"/>
      <c r="T704" s="234"/>
      <c r="U704" s="234"/>
      <c r="V704" s="234"/>
      <c r="W704" s="234"/>
      <c r="X704" s="234"/>
      <c r="Y704" s="234"/>
      <c r="Z704" s="234"/>
      <c r="AA704" s="234"/>
      <c r="AB704" s="234"/>
      <c r="AC704" s="234"/>
      <c r="AD704" s="234"/>
      <c r="AE704" s="234"/>
      <c r="AF704" s="234"/>
    </row>
    <row r="705" spans="1:32" ht="25.35" customHeight="1">
      <c r="A705" s="236"/>
      <c r="D705" s="234"/>
      <c r="E705" s="234"/>
      <c r="F705" s="234"/>
      <c r="G705" s="234"/>
      <c r="H705" s="234"/>
      <c r="I705" s="234"/>
      <c r="J705" s="234"/>
      <c r="K705" s="234"/>
      <c r="L705" s="234"/>
      <c r="M705" s="234"/>
      <c r="N705" s="234"/>
      <c r="O705" s="234"/>
      <c r="P705" s="234"/>
      <c r="Q705" s="234"/>
      <c r="R705" s="234"/>
      <c r="S705" s="234"/>
      <c r="T705" s="234"/>
      <c r="U705" s="234"/>
      <c r="V705" s="234"/>
      <c r="W705" s="234"/>
      <c r="X705" s="234"/>
      <c r="Y705" s="234"/>
      <c r="Z705" s="234"/>
      <c r="AA705" s="234"/>
      <c r="AB705" s="234"/>
      <c r="AC705" s="234"/>
      <c r="AD705" s="234"/>
      <c r="AE705" s="234"/>
      <c r="AF705" s="234"/>
    </row>
    <row r="706" spans="1:32" ht="25.35" customHeight="1">
      <c r="A706" s="236"/>
      <c r="D706" s="234"/>
      <c r="E706" s="234"/>
      <c r="F706" s="234"/>
      <c r="G706" s="234"/>
      <c r="H706" s="234"/>
      <c r="I706" s="234"/>
      <c r="J706" s="234"/>
      <c r="K706" s="234"/>
      <c r="L706" s="234"/>
      <c r="M706" s="234"/>
      <c r="N706" s="234"/>
      <c r="O706" s="234"/>
      <c r="P706" s="234"/>
      <c r="Q706" s="234"/>
      <c r="R706" s="234"/>
      <c r="S706" s="234"/>
      <c r="T706" s="234"/>
      <c r="U706" s="234"/>
      <c r="V706" s="234"/>
      <c r="W706" s="234"/>
      <c r="X706" s="234"/>
      <c r="Y706" s="234"/>
      <c r="Z706" s="234"/>
      <c r="AA706" s="234"/>
      <c r="AB706" s="234"/>
      <c r="AC706" s="234"/>
      <c r="AD706" s="234"/>
      <c r="AE706" s="234"/>
      <c r="AF706" s="234"/>
    </row>
    <row r="707" spans="1:32" ht="25.35" customHeight="1">
      <c r="A707" s="236"/>
      <c r="D707" s="234"/>
      <c r="E707" s="234"/>
      <c r="F707" s="234"/>
      <c r="G707" s="234"/>
      <c r="H707" s="234"/>
      <c r="I707" s="234"/>
      <c r="J707" s="234"/>
      <c r="K707" s="234"/>
      <c r="L707" s="234"/>
      <c r="M707" s="234"/>
      <c r="N707" s="234"/>
      <c r="O707" s="234"/>
      <c r="P707" s="234"/>
      <c r="Q707" s="234"/>
      <c r="R707" s="234"/>
      <c r="S707" s="234"/>
      <c r="T707" s="234"/>
      <c r="U707" s="234"/>
      <c r="V707" s="234"/>
      <c r="W707" s="234"/>
      <c r="X707" s="234"/>
      <c r="Y707" s="234"/>
      <c r="Z707" s="234"/>
      <c r="AA707" s="234"/>
      <c r="AB707" s="234"/>
      <c r="AC707" s="234"/>
      <c r="AD707" s="234"/>
      <c r="AE707" s="234"/>
      <c r="AF707" s="234"/>
    </row>
    <row r="708" spans="1:32" ht="25.35" customHeight="1">
      <c r="A708" s="236"/>
      <c r="D708" s="234"/>
      <c r="E708" s="234"/>
      <c r="F708" s="234"/>
      <c r="G708" s="234"/>
      <c r="H708" s="234"/>
      <c r="I708" s="234"/>
      <c r="J708" s="234"/>
      <c r="K708" s="234"/>
      <c r="L708" s="234"/>
      <c r="M708" s="234"/>
      <c r="N708" s="234"/>
      <c r="O708" s="234"/>
      <c r="P708" s="234"/>
      <c r="Q708" s="234"/>
      <c r="R708" s="234"/>
      <c r="S708" s="234"/>
      <c r="T708" s="234"/>
      <c r="U708" s="234"/>
      <c r="V708" s="234"/>
      <c r="W708" s="234"/>
      <c r="X708" s="234"/>
      <c r="Y708" s="234"/>
      <c r="Z708" s="234"/>
      <c r="AA708" s="234"/>
      <c r="AB708" s="234"/>
      <c r="AC708" s="234"/>
      <c r="AD708" s="234"/>
      <c r="AE708" s="234"/>
      <c r="AF708" s="234"/>
    </row>
    <row r="709" spans="1:32" ht="25.35" customHeight="1">
      <c r="A709" s="236"/>
      <c r="D709" s="234"/>
      <c r="E709" s="234"/>
      <c r="F709" s="234"/>
      <c r="G709" s="234"/>
      <c r="H709" s="234"/>
      <c r="I709" s="234"/>
      <c r="J709" s="234"/>
      <c r="K709" s="234"/>
      <c r="L709" s="234"/>
      <c r="M709" s="234"/>
      <c r="N709" s="234"/>
      <c r="O709" s="234"/>
      <c r="P709" s="234"/>
      <c r="Q709" s="234"/>
      <c r="R709" s="234"/>
      <c r="S709" s="234"/>
      <c r="T709" s="234"/>
      <c r="U709" s="234"/>
      <c r="V709" s="234"/>
      <c r="W709" s="234"/>
      <c r="X709" s="234"/>
      <c r="Y709" s="234"/>
      <c r="Z709" s="234"/>
      <c r="AA709" s="234"/>
      <c r="AB709" s="234"/>
      <c r="AC709" s="234"/>
      <c r="AD709" s="234"/>
      <c r="AE709" s="234"/>
      <c r="AF709" s="234"/>
    </row>
    <row r="710" spans="1:32" ht="25.35" customHeight="1">
      <c r="A710" s="236"/>
      <c r="D710" s="234"/>
      <c r="E710" s="234"/>
      <c r="F710" s="234"/>
      <c r="G710" s="234"/>
      <c r="H710" s="234"/>
      <c r="I710" s="234"/>
      <c r="J710" s="234"/>
      <c r="K710" s="234"/>
      <c r="L710" s="234"/>
      <c r="M710" s="234"/>
      <c r="N710" s="234"/>
      <c r="O710" s="234"/>
      <c r="P710" s="234"/>
      <c r="Q710" s="234"/>
      <c r="R710" s="234"/>
      <c r="S710" s="234"/>
      <c r="T710" s="234"/>
      <c r="U710" s="234"/>
      <c r="V710" s="234"/>
      <c r="W710" s="234"/>
      <c r="X710" s="234"/>
      <c r="Y710" s="234"/>
      <c r="Z710" s="234"/>
      <c r="AA710" s="234"/>
      <c r="AB710" s="234"/>
      <c r="AC710" s="234"/>
      <c r="AD710" s="234"/>
      <c r="AE710" s="234"/>
      <c r="AF710" s="234"/>
    </row>
    <row r="711" spans="1:32" ht="25.35" customHeight="1">
      <c r="A711" s="236"/>
      <c r="D711" s="234"/>
      <c r="E711" s="234"/>
      <c r="F711" s="234"/>
      <c r="G711" s="234"/>
      <c r="H711" s="234"/>
      <c r="I711" s="234"/>
      <c r="J711" s="234"/>
      <c r="K711" s="234"/>
      <c r="L711" s="234"/>
      <c r="M711" s="234"/>
      <c r="N711" s="234"/>
      <c r="O711" s="234"/>
      <c r="P711" s="234"/>
      <c r="Q711" s="234"/>
      <c r="R711" s="234"/>
      <c r="S711" s="234"/>
      <c r="T711" s="234"/>
      <c r="U711" s="234"/>
      <c r="V711" s="234"/>
      <c r="W711" s="234"/>
      <c r="X711" s="234"/>
      <c r="Y711" s="234"/>
      <c r="Z711" s="234"/>
      <c r="AA711" s="234"/>
      <c r="AB711" s="234"/>
      <c r="AC711" s="234"/>
      <c r="AD711" s="234"/>
      <c r="AE711" s="234"/>
      <c r="AF711" s="234"/>
    </row>
    <row r="712" spans="1:32" ht="25.35" customHeight="1">
      <c r="A712" s="236"/>
      <c r="D712" s="234"/>
      <c r="E712" s="234"/>
      <c r="F712" s="234"/>
      <c r="G712" s="234"/>
      <c r="H712" s="234"/>
      <c r="I712" s="234"/>
      <c r="J712" s="234"/>
      <c r="K712" s="234"/>
      <c r="L712" s="234"/>
      <c r="M712" s="234"/>
      <c r="N712" s="234"/>
      <c r="O712" s="234"/>
      <c r="P712" s="234"/>
      <c r="Q712" s="234"/>
      <c r="R712" s="234"/>
      <c r="S712" s="234"/>
      <c r="T712" s="234"/>
      <c r="U712" s="234"/>
      <c r="V712" s="234"/>
      <c r="W712" s="234"/>
      <c r="X712" s="234"/>
      <c r="Y712" s="234"/>
      <c r="Z712" s="234"/>
      <c r="AA712" s="234"/>
      <c r="AB712" s="234"/>
      <c r="AC712" s="234"/>
      <c r="AD712" s="234"/>
      <c r="AE712" s="234"/>
      <c r="AF712" s="234"/>
    </row>
    <row r="713" spans="1:32" ht="25.35" customHeight="1">
      <c r="A713" s="236"/>
      <c r="D713" s="234"/>
      <c r="E713" s="234"/>
      <c r="F713" s="234"/>
      <c r="G713" s="234"/>
      <c r="H713" s="234"/>
      <c r="I713" s="234"/>
      <c r="J713" s="234"/>
      <c r="K713" s="234"/>
      <c r="L713" s="234"/>
      <c r="M713" s="234"/>
      <c r="N713" s="234"/>
      <c r="O713" s="234"/>
      <c r="P713" s="234"/>
      <c r="Q713" s="234"/>
      <c r="R713" s="234"/>
      <c r="S713" s="234"/>
      <c r="T713" s="234"/>
      <c r="U713" s="234"/>
      <c r="V713" s="234"/>
      <c r="W713" s="234"/>
      <c r="X713" s="234"/>
      <c r="Y713" s="234"/>
      <c r="Z713" s="234"/>
      <c r="AA713" s="234"/>
      <c r="AB713" s="234"/>
      <c r="AC713" s="234"/>
      <c r="AD713" s="234"/>
      <c r="AE713" s="234"/>
      <c r="AF713" s="234"/>
    </row>
    <row r="714" spans="1:32" ht="25.35" customHeight="1">
      <c r="A714" s="236"/>
      <c r="D714" s="234"/>
      <c r="E714" s="234"/>
      <c r="F714" s="234"/>
      <c r="G714" s="234"/>
      <c r="H714" s="234"/>
      <c r="I714" s="234"/>
      <c r="J714" s="234"/>
      <c r="K714" s="234"/>
      <c r="L714" s="234"/>
      <c r="M714" s="234"/>
      <c r="N714" s="234"/>
      <c r="O714" s="234"/>
      <c r="P714" s="234"/>
      <c r="Q714" s="234"/>
      <c r="R714" s="234"/>
      <c r="S714" s="234"/>
      <c r="T714" s="234"/>
      <c r="U714" s="234"/>
      <c r="V714" s="234"/>
      <c r="W714" s="234"/>
      <c r="X714" s="234"/>
      <c r="Y714" s="234"/>
      <c r="Z714" s="234"/>
      <c r="AA714" s="234"/>
      <c r="AB714" s="234"/>
      <c r="AC714" s="234"/>
      <c r="AD714" s="234"/>
      <c r="AE714" s="234"/>
      <c r="AF714" s="234"/>
    </row>
    <row r="715" spans="1:32" ht="25.35" customHeight="1">
      <c r="A715" s="236"/>
      <c r="D715" s="234"/>
      <c r="E715" s="234"/>
      <c r="F715" s="234"/>
      <c r="G715" s="234"/>
      <c r="H715" s="234"/>
      <c r="I715" s="234"/>
      <c r="J715" s="234"/>
      <c r="K715" s="234"/>
      <c r="L715" s="234"/>
      <c r="M715" s="234"/>
      <c r="N715" s="234"/>
      <c r="O715" s="234"/>
      <c r="P715" s="234"/>
      <c r="Q715" s="234"/>
      <c r="R715" s="234"/>
      <c r="S715" s="234"/>
      <c r="T715" s="234"/>
      <c r="U715" s="234"/>
      <c r="V715" s="234"/>
      <c r="W715" s="234"/>
      <c r="X715" s="234"/>
      <c r="Y715" s="234"/>
      <c r="Z715" s="234"/>
      <c r="AA715" s="234"/>
      <c r="AB715" s="234"/>
      <c r="AC715" s="234"/>
      <c r="AD715" s="234"/>
      <c r="AE715" s="234"/>
      <c r="AF715" s="234"/>
    </row>
    <row r="716" spans="1:32" ht="25.35" customHeight="1">
      <c r="A716" s="236"/>
      <c r="D716" s="234"/>
      <c r="E716" s="234"/>
      <c r="F716" s="234"/>
      <c r="G716" s="234"/>
      <c r="H716" s="234"/>
      <c r="I716" s="234"/>
      <c r="J716" s="234"/>
      <c r="K716" s="234"/>
      <c r="L716" s="234"/>
      <c r="M716" s="234"/>
      <c r="N716" s="234"/>
      <c r="O716" s="234"/>
      <c r="P716" s="234"/>
      <c r="Q716" s="234"/>
      <c r="R716" s="234"/>
      <c r="S716" s="234"/>
      <c r="T716" s="234"/>
      <c r="U716" s="234"/>
      <c r="V716" s="234"/>
      <c r="W716" s="234"/>
      <c r="X716" s="234"/>
      <c r="Y716" s="234"/>
      <c r="Z716" s="234"/>
      <c r="AA716" s="234"/>
      <c r="AB716" s="234"/>
      <c r="AC716" s="234"/>
      <c r="AD716" s="234"/>
      <c r="AE716" s="234"/>
      <c r="AF716" s="234"/>
    </row>
    <row r="717" spans="1:32" ht="25.35" customHeight="1">
      <c r="A717" s="236"/>
      <c r="D717" s="234"/>
      <c r="E717" s="234"/>
      <c r="F717" s="234"/>
      <c r="G717" s="234"/>
      <c r="H717" s="234"/>
      <c r="I717" s="234"/>
      <c r="J717" s="234"/>
      <c r="K717" s="234"/>
      <c r="L717" s="234"/>
      <c r="M717" s="234"/>
      <c r="N717" s="234"/>
      <c r="O717" s="234"/>
      <c r="P717" s="234"/>
      <c r="Q717" s="234"/>
      <c r="R717" s="234"/>
      <c r="S717" s="234"/>
      <c r="T717" s="234"/>
      <c r="U717" s="234"/>
      <c r="V717" s="234"/>
      <c r="W717" s="234"/>
      <c r="X717" s="234"/>
      <c r="Y717" s="234"/>
      <c r="Z717" s="234"/>
      <c r="AA717" s="234"/>
      <c r="AB717" s="234"/>
      <c r="AC717" s="234"/>
      <c r="AD717" s="234"/>
      <c r="AE717" s="234"/>
      <c r="AF717" s="234"/>
    </row>
    <row r="718" spans="1:32" ht="25.35" customHeight="1">
      <c r="A718" s="236"/>
      <c r="D718" s="234"/>
      <c r="E718" s="234"/>
      <c r="F718" s="234"/>
      <c r="G718" s="234"/>
      <c r="H718" s="234"/>
      <c r="I718" s="234"/>
      <c r="J718" s="234"/>
      <c r="K718" s="234"/>
      <c r="L718" s="234"/>
      <c r="M718" s="234"/>
      <c r="N718" s="234"/>
      <c r="O718" s="234"/>
      <c r="P718" s="234"/>
      <c r="Q718" s="234"/>
      <c r="R718" s="234"/>
      <c r="S718" s="234"/>
      <c r="T718" s="234"/>
      <c r="U718" s="234"/>
      <c r="V718" s="234"/>
      <c r="W718" s="234"/>
      <c r="X718" s="234"/>
      <c r="Y718" s="234"/>
      <c r="Z718" s="234"/>
      <c r="AA718" s="234"/>
      <c r="AB718" s="234"/>
      <c r="AC718" s="234"/>
      <c r="AD718" s="234"/>
      <c r="AE718" s="234"/>
      <c r="AF718" s="234"/>
    </row>
    <row r="719" spans="1:32" ht="25.35" customHeight="1">
      <c r="A719" s="236"/>
      <c r="D719" s="234"/>
      <c r="E719" s="234"/>
      <c r="F719" s="234"/>
      <c r="G719" s="234"/>
      <c r="H719" s="234"/>
      <c r="I719" s="234"/>
      <c r="J719" s="234"/>
      <c r="K719" s="234"/>
      <c r="L719" s="234"/>
      <c r="M719" s="234"/>
      <c r="N719" s="234"/>
      <c r="O719" s="234"/>
      <c r="P719" s="234"/>
      <c r="Q719" s="234"/>
      <c r="R719" s="234"/>
      <c r="S719" s="234"/>
      <c r="T719" s="234"/>
      <c r="U719" s="234"/>
      <c r="V719" s="234"/>
      <c r="W719" s="234"/>
      <c r="X719" s="234"/>
      <c r="Y719" s="234"/>
      <c r="Z719" s="234"/>
      <c r="AA719" s="234"/>
      <c r="AB719" s="234"/>
      <c r="AC719" s="234"/>
      <c r="AD719" s="234"/>
      <c r="AE719" s="234"/>
      <c r="AF719" s="234"/>
    </row>
    <row r="720" spans="1:32" ht="25.35" customHeight="1">
      <c r="A720" s="236"/>
      <c r="D720" s="234"/>
      <c r="E720" s="234"/>
      <c r="F720" s="234"/>
      <c r="G720" s="234"/>
      <c r="H720" s="234"/>
      <c r="I720" s="234"/>
      <c r="J720" s="234"/>
      <c r="K720" s="234"/>
      <c r="L720" s="234"/>
      <c r="M720" s="234"/>
      <c r="N720" s="234"/>
      <c r="O720" s="234"/>
      <c r="P720" s="234"/>
      <c r="Q720" s="234"/>
      <c r="R720" s="234"/>
      <c r="S720" s="234"/>
      <c r="T720" s="234"/>
      <c r="U720" s="234"/>
      <c r="V720" s="234"/>
      <c r="W720" s="234"/>
      <c r="X720" s="234"/>
      <c r="Y720" s="234"/>
      <c r="Z720" s="234"/>
      <c r="AA720" s="234"/>
      <c r="AB720" s="234"/>
      <c r="AC720" s="234"/>
      <c r="AD720" s="234"/>
      <c r="AE720" s="234"/>
      <c r="AF720" s="234"/>
    </row>
    <row r="721" spans="1:32" ht="25.35" customHeight="1">
      <c r="A721" s="236"/>
      <c r="D721" s="234"/>
      <c r="E721" s="234"/>
      <c r="F721" s="234"/>
      <c r="G721" s="234"/>
      <c r="H721" s="234"/>
      <c r="I721" s="234"/>
      <c r="J721" s="234"/>
      <c r="K721" s="234"/>
      <c r="L721" s="234"/>
      <c r="M721" s="234"/>
      <c r="N721" s="234"/>
      <c r="O721" s="234"/>
      <c r="P721" s="234"/>
      <c r="Q721" s="234"/>
      <c r="R721" s="234"/>
      <c r="S721" s="234"/>
      <c r="T721" s="234"/>
      <c r="U721" s="234"/>
      <c r="V721" s="234"/>
      <c r="W721" s="234"/>
      <c r="X721" s="234"/>
      <c r="Y721" s="234"/>
      <c r="Z721" s="234"/>
      <c r="AA721" s="234"/>
      <c r="AB721" s="234"/>
      <c r="AC721" s="234"/>
      <c r="AD721" s="234"/>
      <c r="AE721" s="234"/>
      <c r="AF721" s="234"/>
    </row>
    <row r="722" spans="1:32" ht="25.35" customHeight="1">
      <c r="A722" s="236"/>
      <c r="D722" s="234"/>
      <c r="E722" s="234"/>
      <c r="F722" s="234"/>
      <c r="G722" s="234"/>
      <c r="H722" s="234"/>
      <c r="I722" s="234"/>
      <c r="J722" s="234"/>
      <c r="K722" s="234"/>
      <c r="L722" s="234"/>
      <c r="M722" s="234"/>
      <c r="N722" s="234"/>
      <c r="O722" s="234"/>
      <c r="P722" s="234"/>
      <c r="Q722" s="234"/>
      <c r="R722" s="234"/>
      <c r="S722" s="234"/>
      <c r="T722" s="234"/>
      <c r="U722" s="234"/>
      <c r="V722" s="234"/>
      <c r="W722" s="234"/>
      <c r="X722" s="234"/>
      <c r="Y722" s="234"/>
      <c r="Z722" s="234"/>
      <c r="AA722" s="234"/>
      <c r="AB722" s="234"/>
      <c r="AC722" s="234"/>
      <c r="AD722" s="234"/>
      <c r="AE722" s="234"/>
      <c r="AF722" s="234"/>
    </row>
    <row r="723" spans="1:32" ht="25.35" customHeight="1">
      <c r="A723" s="236"/>
      <c r="D723" s="234"/>
      <c r="E723" s="234"/>
      <c r="F723" s="234"/>
      <c r="G723" s="234"/>
      <c r="H723" s="234"/>
      <c r="I723" s="234"/>
      <c r="J723" s="234"/>
      <c r="K723" s="234"/>
      <c r="L723" s="234"/>
      <c r="M723" s="234"/>
      <c r="N723" s="234"/>
      <c r="O723" s="234"/>
      <c r="P723" s="234"/>
      <c r="Q723" s="234"/>
      <c r="R723" s="234"/>
      <c r="S723" s="234"/>
      <c r="T723" s="234"/>
      <c r="U723" s="234"/>
      <c r="V723" s="234"/>
      <c r="W723" s="234"/>
      <c r="X723" s="234"/>
      <c r="Y723" s="234"/>
      <c r="Z723" s="234"/>
      <c r="AA723" s="234"/>
      <c r="AB723" s="234"/>
      <c r="AC723" s="234"/>
      <c r="AD723" s="234"/>
      <c r="AE723" s="234"/>
      <c r="AF723" s="234"/>
    </row>
    <row r="724" spans="1:32" ht="25.35" customHeight="1">
      <c r="A724" s="236"/>
      <c r="D724" s="234"/>
      <c r="E724" s="234"/>
      <c r="F724" s="234"/>
      <c r="G724" s="234"/>
      <c r="H724" s="234"/>
      <c r="I724" s="234"/>
      <c r="J724" s="234"/>
      <c r="K724" s="234"/>
      <c r="L724" s="234"/>
      <c r="M724" s="234"/>
      <c r="N724" s="234"/>
      <c r="O724" s="234"/>
      <c r="P724" s="234"/>
      <c r="Q724" s="234"/>
      <c r="R724" s="234"/>
      <c r="S724" s="234"/>
      <c r="T724" s="234"/>
      <c r="U724" s="234"/>
      <c r="V724" s="234"/>
      <c r="W724" s="234"/>
      <c r="X724" s="234"/>
      <c r="Y724" s="234"/>
      <c r="Z724" s="234"/>
      <c r="AA724" s="234"/>
      <c r="AB724" s="234"/>
      <c r="AC724" s="234"/>
      <c r="AD724" s="234"/>
      <c r="AE724" s="234"/>
      <c r="AF724" s="234"/>
    </row>
    <row r="725" spans="1:32" ht="25.35" customHeight="1">
      <c r="A725" s="236"/>
      <c r="D725" s="234"/>
      <c r="E725" s="234"/>
      <c r="F725" s="234"/>
      <c r="G725" s="234"/>
      <c r="H725" s="234"/>
      <c r="I725" s="234"/>
      <c r="J725" s="234"/>
      <c r="K725" s="234"/>
      <c r="L725" s="234"/>
      <c r="M725" s="234"/>
      <c r="N725" s="234"/>
      <c r="O725" s="234"/>
      <c r="P725" s="234"/>
      <c r="Q725" s="234"/>
      <c r="R725" s="234"/>
      <c r="S725" s="234"/>
      <c r="T725" s="234"/>
      <c r="U725" s="234"/>
      <c r="V725" s="234"/>
      <c r="W725" s="234"/>
      <c r="X725" s="234"/>
      <c r="Y725" s="234"/>
      <c r="Z725" s="234"/>
      <c r="AA725" s="234"/>
      <c r="AB725" s="234"/>
      <c r="AC725" s="234"/>
      <c r="AD725" s="234"/>
      <c r="AE725" s="234"/>
      <c r="AF725" s="234"/>
    </row>
    <row r="726" spans="1:32" ht="25.35" customHeight="1">
      <c r="A726" s="236"/>
      <c r="D726" s="234"/>
      <c r="E726" s="234"/>
      <c r="F726" s="234"/>
      <c r="G726" s="234"/>
      <c r="H726" s="234"/>
      <c r="I726" s="234"/>
      <c r="J726" s="234"/>
      <c r="K726" s="234"/>
      <c r="L726" s="234"/>
      <c r="M726" s="234"/>
      <c r="N726" s="234"/>
      <c r="O726" s="234"/>
      <c r="P726" s="234"/>
      <c r="Q726" s="234"/>
      <c r="R726" s="234"/>
      <c r="S726" s="234"/>
      <c r="T726" s="234"/>
      <c r="U726" s="234"/>
      <c r="V726" s="234"/>
      <c r="W726" s="234"/>
      <c r="X726" s="234"/>
      <c r="Y726" s="234"/>
      <c r="Z726" s="234"/>
      <c r="AA726" s="234"/>
      <c r="AB726" s="234"/>
      <c r="AC726" s="234"/>
      <c r="AD726" s="234"/>
      <c r="AE726" s="234"/>
      <c r="AF726" s="234"/>
    </row>
    <row r="727" spans="1:32" ht="25.35" customHeight="1">
      <c r="A727" s="236"/>
      <c r="D727" s="234"/>
      <c r="E727" s="234"/>
      <c r="F727" s="234"/>
      <c r="G727" s="234"/>
      <c r="H727" s="234"/>
      <c r="I727" s="234"/>
      <c r="J727" s="234"/>
      <c r="K727" s="234"/>
      <c r="L727" s="234"/>
      <c r="M727" s="234"/>
      <c r="N727" s="234"/>
      <c r="O727" s="234"/>
      <c r="P727" s="234"/>
      <c r="Q727" s="234"/>
      <c r="R727" s="234"/>
      <c r="S727" s="234"/>
      <c r="T727" s="234"/>
      <c r="U727" s="234"/>
      <c r="V727" s="234"/>
      <c r="W727" s="234"/>
      <c r="X727" s="234"/>
      <c r="Y727" s="234"/>
      <c r="Z727" s="234"/>
      <c r="AA727" s="234"/>
      <c r="AB727" s="234"/>
      <c r="AC727" s="234"/>
      <c r="AD727" s="234"/>
      <c r="AE727" s="234"/>
      <c r="AF727" s="234"/>
    </row>
    <row r="728" spans="1:32" ht="25.35" customHeight="1">
      <c r="A728" s="236"/>
      <c r="D728" s="234"/>
      <c r="E728" s="234"/>
      <c r="F728" s="234"/>
      <c r="G728" s="234"/>
      <c r="H728" s="234"/>
      <c r="I728" s="234"/>
      <c r="J728" s="234"/>
      <c r="K728" s="234"/>
      <c r="L728" s="234"/>
      <c r="M728" s="234"/>
      <c r="N728" s="234"/>
      <c r="O728" s="234"/>
      <c r="P728" s="234"/>
      <c r="Q728" s="234"/>
      <c r="R728" s="234"/>
      <c r="S728" s="234"/>
      <c r="T728" s="234"/>
      <c r="U728" s="234"/>
      <c r="V728" s="234"/>
      <c r="W728" s="234"/>
      <c r="X728" s="234"/>
      <c r="Y728" s="234"/>
      <c r="Z728" s="234"/>
      <c r="AA728" s="234"/>
      <c r="AB728" s="234"/>
      <c r="AC728" s="234"/>
      <c r="AD728" s="234"/>
      <c r="AE728" s="234"/>
      <c r="AF728" s="234"/>
    </row>
    <row r="729" spans="1:32" ht="25.35" customHeight="1">
      <c r="A729" s="236"/>
      <c r="D729" s="234"/>
      <c r="E729" s="234"/>
      <c r="F729" s="234"/>
      <c r="G729" s="234"/>
      <c r="H729" s="234"/>
      <c r="I729" s="234"/>
      <c r="J729" s="234"/>
      <c r="K729" s="234"/>
      <c r="L729" s="234"/>
      <c r="M729" s="234"/>
      <c r="N729" s="234"/>
      <c r="O729" s="234"/>
      <c r="P729" s="234"/>
      <c r="Q729" s="234"/>
      <c r="R729" s="234"/>
      <c r="S729" s="234"/>
      <c r="T729" s="234"/>
      <c r="U729" s="234"/>
      <c r="V729" s="234"/>
      <c r="W729" s="234"/>
      <c r="X729" s="234"/>
      <c r="Y729" s="234"/>
      <c r="Z729" s="234"/>
      <c r="AA729" s="234"/>
      <c r="AB729" s="234"/>
      <c r="AC729" s="234"/>
      <c r="AD729" s="234"/>
      <c r="AE729" s="234"/>
      <c r="AF729" s="234"/>
    </row>
    <row r="730" spans="1:32" ht="25.35" customHeight="1">
      <c r="A730" s="236"/>
      <c r="D730" s="234"/>
      <c r="E730" s="234"/>
      <c r="F730" s="234"/>
      <c r="G730" s="234"/>
      <c r="H730" s="234"/>
      <c r="I730" s="234"/>
      <c r="J730" s="234"/>
      <c r="K730" s="234"/>
      <c r="L730" s="234"/>
      <c r="M730" s="234"/>
      <c r="N730" s="234"/>
      <c r="O730" s="234"/>
      <c r="P730" s="234"/>
      <c r="Q730" s="234"/>
      <c r="R730" s="234"/>
      <c r="S730" s="234"/>
      <c r="T730" s="234"/>
      <c r="U730" s="234"/>
      <c r="V730" s="234"/>
      <c r="W730" s="234"/>
      <c r="X730" s="234"/>
      <c r="Y730" s="234"/>
      <c r="Z730" s="234"/>
      <c r="AA730" s="234"/>
      <c r="AB730" s="234"/>
      <c r="AC730" s="234"/>
      <c r="AD730" s="234"/>
      <c r="AE730" s="234"/>
      <c r="AF730" s="234"/>
    </row>
    <row r="731" spans="1:32" ht="25.35" customHeight="1">
      <c r="A731" s="236"/>
      <c r="D731" s="234"/>
      <c r="E731" s="234"/>
      <c r="F731" s="234"/>
      <c r="G731" s="234"/>
      <c r="H731" s="234"/>
      <c r="I731" s="234"/>
      <c r="J731" s="234"/>
      <c r="K731" s="234"/>
      <c r="L731" s="234"/>
      <c r="M731" s="234"/>
      <c r="N731" s="234"/>
      <c r="O731" s="234"/>
      <c r="P731" s="234"/>
      <c r="Q731" s="234"/>
      <c r="R731" s="234"/>
      <c r="S731" s="234"/>
      <c r="T731" s="234"/>
      <c r="U731" s="234"/>
      <c r="V731" s="234"/>
      <c r="W731" s="234"/>
      <c r="X731" s="234"/>
      <c r="Y731" s="234"/>
      <c r="Z731" s="234"/>
      <c r="AA731" s="234"/>
      <c r="AB731" s="234"/>
      <c r="AC731" s="234"/>
      <c r="AD731" s="234"/>
      <c r="AE731" s="234"/>
      <c r="AF731" s="234"/>
    </row>
    <row r="732" spans="1:32" ht="25.35" customHeight="1">
      <c r="A732" s="236"/>
      <c r="D732" s="234"/>
      <c r="E732" s="234"/>
      <c r="F732" s="234"/>
      <c r="G732" s="234"/>
      <c r="H732" s="234"/>
      <c r="I732" s="234"/>
      <c r="J732" s="234"/>
      <c r="K732" s="234"/>
      <c r="L732" s="234"/>
      <c r="M732" s="234"/>
      <c r="N732" s="234"/>
      <c r="O732" s="234"/>
      <c r="P732" s="234"/>
      <c r="Q732" s="234"/>
      <c r="R732" s="234"/>
      <c r="S732" s="234"/>
      <c r="T732" s="234"/>
      <c r="U732" s="234"/>
      <c r="V732" s="234"/>
      <c r="W732" s="234"/>
      <c r="X732" s="234"/>
      <c r="Y732" s="234"/>
      <c r="Z732" s="234"/>
      <c r="AA732" s="234"/>
      <c r="AB732" s="234"/>
      <c r="AC732" s="234"/>
      <c r="AD732" s="234"/>
      <c r="AE732" s="234"/>
      <c r="AF732" s="234"/>
    </row>
    <row r="733" spans="1:32" ht="25.35" customHeight="1">
      <c r="A733" s="236"/>
      <c r="D733" s="234"/>
      <c r="E733" s="234"/>
      <c r="F733" s="234"/>
      <c r="G733" s="234"/>
      <c r="H733" s="234"/>
      <c r="I733" s="234"/>
      <c r="J733" s="234"/>
      <c r="K733" s="234"/>
      <c r="L733" s="234"/>
      <c r="M733" s="234"/>
      <c r="N733" s="234"/>
      <c r="O733" s="234"/>
      <c r="P733" s="234"/>
      <c r="Q733" s="234"/>
      <c r="R733" s="234"/>
      <c r="S733" s="234"/>
      <c r="T733" s="234"/>
      <c r="U733" s="234"/>
      <c r="V733" s="234"/>
      <c r="W733" s="234"/>
      <c r="X733" s="234"/>
      <c r="Y733" s="234"/>
      <c r="Z733" s="234"/>
      <c r="AA733" s="234"/>
      <c r="AB733" s="234"/>
      <c r="AC733" s="234"/>
      <c r="AD733" s="234"/>
      <c r="AE733" s="234"/>
      <c r="AF733" s="234"/>
    </row>
    <row r="734" spans="1:32" ht="25.35" customHeight="1">
      <c r="A734" s="236"/>
      <c r="D734" s="234"/>
      <c r="E734" s="234"/>
      <c r="F734" s="234"/>
      <c r="G734" s="234"/>
      <c r="H734" s="234"/>
      <c r="I734" s="234"/>
      <c r="J734" s="234"/>
      <c r="K734" s="234"/>
      <c r="L734" s="234"/>
      <c r="M734" s="234"/>
      <c r="N734" s="234"/>
      <c r="O734" s="234"/>
      <c r="P734" s="234"/>
      <c r="Q734" s="234"/>
      <c r="R734" s="234"/>
      <c r="S734" s="234"/>
      <c r="T734" s="234"/>
      <c r="U734" s="234"/>
      <c r="V734" s="234"/>
      <c r="W734" s="234"/>
      <c r="X734" s="234"/>
      <c r="Y734" s="234"/>
      <c r="Z734" s="234"/>
      <c r="AA734" s="234"/>
      <c r="AB734" s="234"/>
      <c r="AC734" s="234"/>
      <c r="AD734" s="234"/>
      <c r="AE734" s="234"/>
      <c r="AF734" s="234"/>
    </row>
    <row r="735" spans="1:32" ht="25.35" customHeight="1">
      <c r="A735" s="236"/>
      <c r="D735" s="234"/>
      <c r="E735" s="234"/>
      <c r="F735" s="234"/>
      <c r="G735" s="234"/>
      <c r="H735" s="234"/>
      <c r="I735" s="234"/>
      <c r="J735" s="234"/>
      <c r="K735" s="234"/>
      <c r="L735" s="234"/>
      <c r="M735" s="234"/>
      <c r="N735" s="234"/>
      <c r="O735" s="234"/>
      <c r="P735" s="234"/>
      <c r="Q735" s="234"/>
      <c r="R735" s="234"/>
      <c r="S735" s="234"/>
      <c r="T735" s="234"/>
      <c r="U735" s="234"/>
      <c r="V735" s="234"/>
      <c r="W735" s="234"/>
      <c r="X735" s="234"/>
      <c r="Y735" s="234"/>
      <c r="Z735" s="234"/>
      <c r="AA735" s="234"/>
      <c r="AB735" s="234"/>
      <c r="AC735" s="234"/>
      <c r="AD735" s="234"/>
      <c r="AE735" s="234"/>
      <c r="AF735" s="234"/>
    </row>
    <row r="736" spans="1:32" ht="25.35" customHeight="1">
      <c r="A736" s="236"/>
      <c r="D736" s="234"/>
      <c r="E736" s="234"/>
      <c r="F736" s="234"/>
      <c r="G736" s="234"/>
      <c r="H736" s="234"/>
      <c r="I736" s="234"/>
      <c r="J736" s="234"/>
      <c r="K736" s="234"/>
      <c r="L736" s="234"/>
      <c r="M736" s="234"/>
      <c r="N736" s="234"/>
      <c r="O736" s="234"/>
      <c r="P736" s="234"/>
      <c r="Q736" s="234"/>
      <c r="R736" s="234"/>
      <c r="S736" s="234"/>
      <c r="T736" s="234"/>
      <c r="U736" s="234"/>
      <c r="V736" s="234"/>
      <c r="W736" s="234"/>
      <c r="X736" s="234"/>
      <c r="Y736" s="234"/>
      <c r="Z736" s="234"/>
      <c r="AA736" s="234"/>
      <c r="AB736" s="234"/>
      <c r="AC736" s="234"/>
      <c r="AD736" s="234"/>
      <c r="AE736" s="234"/>
      <c r="AF736" s="234"/>
    </row>
    <row r="737" spans="1:32" ht="25.35" customHeight="1">
      <c r="A737" s="236"/>
      <c r="D737" s="234"/>
      <c r="E737" s="234"/>
      <c r="F737" s="234"/>
      <c r="G737" s="234"/>
      <c r="H737" s="234"/>
      <c r="I737" s="234"/>
      <c r="J737" s="234"/>
      <c r="K737" s="234"/>
      <c r="L737" s="234"/>
      <c r="M737" s="234"/>
      <c r="N737" s="234"/>
      <c r="O737" s="234"/>
      <c r="P737" s="234"/>
      <c r="Q737" s="234"/>
      <c r="R737" s="234"/>
      <c r="S737" s="234"/>
      <c r="T737" s="234"/>
      <c r="U737" s="234"/>
      <c r="V737" s="234"/>
      <c r="W737" s="234"/>
      <c r="X737" s="234"/>
      <c r="Y737" s="234"/>
      <c r="Z737" s="234"/>
      <c r="AA737" s="234"/>
      <c r="AB737" s="234"/>
      <c r="AC737" s="234"/>
      <c r="AD737" s="234"/>
      <c r="AE737" s="234"/>
      <c r="AF737" s="234"/>
    </row>
    <row r="738" spans="1:32" ht="25.35" customHeight="1">
      <c r="A738" s="236"/>
      <c r="D738" s="234"/>
      <c r="E738" s="234"/>
      <c r="F738" s="234"/>
      <c r="G738" s="234"/>
      <c r="H738" s="234"/>
      <c r="I738" s="234"/>
      <c r="J738" s="234"/>
      <c r="K738" s="234"/>
      <c r="L738" s="234"/>
      <c r="M738" s="234"/>
      <c r="N738" s="234"/>
      <c r="O738" s="234"/>
      <c r="P738" s="234"/>
      <c r="Q738" s="234"/>
      <c r="R738" s="234"/>
      <c r="S738" s="234"/>
      <c r="T738" s="234"/>
      <c r="U738" s="234"/>
      <c r="V738" s="234"/>
      <c r="W738" s="234"/>
      <c r="X738" s="234"/>
      <c r="Y738" s="234"/>
      <c r="Z738" s="234"/>
      <c r="AA738" s="234"/>
      <c r="AB738" s="234"/>
      <c r="AC738" s="234"/>
      <c r="AD738" s="234"/>
      <c r="AE738" s="234"/>
      <c r="AF738" s="234"/>
    </row>
    <row r="739" spans="1:32" ht="25.35" customHeight="1">
      <c r="A739" s="236"/>
      <c r="D739" s="234"/>
      <c r="E739" s="234"/>
      <c r="F739" s="234"/>
      <c r="G739" s="234"/>
      <c r="H739" s="234"/>
      <c r="I739" s="234"/>
      <c r="J739" s="234"/>
      <c r="K739" s="234"/>
      <c r="L739" s="234"/>
      <c r="M739" s="234"/>
      <c r="N739" s="234"/>
      <c r="O739" s="234"/>
      <c r="P739" s="234"/>
      <c r="Q739" s="234"/>
      <c r="R739" s="234"/>
      <c r="S739" s="234"/>
      <c r="T739" s="234"/>
      <c r="U739" s="234"/>
      <c r="V739" s="234"/>
      <c r="W739" s="234"/>
      <c r="X739" s="234"/>
      <c r="Y739" s="234"/>
      <c r="Z739" s="234"/>
      <c r="AA739" s="234"/>
      <c r="AB739" s="234"/>
      <c r="AC739" s="234"/>
      <c r="AD739" s="234"/>
      <c r="AE739" s="234"/>
      <c r="AF739" s="234"/>
    </row>
    <row r="740" spans="1:32" ht="25.35" customHeight="1">
      <c r="A740" s="236"/>
      <c r="D740" s="234"/>
      <c r="E740" s="234"/>
      <c r="F740" s="234"/>
      <c r="G740" s="234"/>
      <c r="H740" s="234"/>
      <c r="I740" s="234"/>
      <c r="J740" s="234"/>
      <c r="K740" s="234"/>
      <c r="L740" s="234"/>
      <c r="M740" s="234"/>
      <c r="N740" s="234"/>
      <c r="O740" s="234"/>
      <c r="P740" s="234"/>
      <c r="Q740" s="234"/>
      <c r="R740" s="234"/>
      <c r="S740" s="234"/>
      <c r="T740" s="234"/>
      <c r="U740" s="234"/>
      <c r="V740" s="234"/>
      <c r="W740" s="234"/>
      <c r="X740" s="234"/>
      <c r="Y740" s="234"/>
      <c r="Z740" s="234"/>
      <c r="AA740" s="234"/>
      <c r="AB740" s="234"/>
      <c r="AC740" s="234"/>
      <c r="AD740" s="234"/>
      <c r="AE740" s="234"/>
      <c r="AF740" s="234"/>
    </row>
    <row r="741" spans="1:32" ht="25.35" customHeight="1">
      <c r="A741" s="236"/>
      <c r="D741" s="234"/>
      <c r="E741" s="234"/>
      <c r="F741" s="234"/>
      <c r="G741" s="234"/>
      <c r="H741" s="234"/>
      <c r="I741" s="234"/>
      <c r="J741" s="234"/>
      <c r="K741" s="234"/>
      <c r="L741" s="234"/>
      <c r="M741" s="234"/>
      <c r="N741" s="234"/>
      <c r="O741" s="234"/>
      <c r="P741" s="234"/>
      <c r="Q741" s="234"/>
      <c r="R741" s="234"/>
      <c r="S741" s="234"/>
      <c r="T741" s="234"/>
      <c r="U741" s="234"/>
      <c r="V741" s="234"/>
      <c r="W741" s="234"/>
      <c r="X741" s="234"/>
      <c r="Y741" s="234"/>
      <c r="Z741" s="234"/>
      <c r="AA741" s="234"/>
      <c r="AB741" s="234"/>
      <c r="AC741" s="234"/>
      <c r="AD741" s="234"/>
      <c r="AE741" s="234"/>
      <c r="AF741" s="234"/>
    </row>
    <row r="742" spans="1:32" ht="25.35" customHeight="1">
      <c r="A742" s="236"/>
      <c r="D742" s="234"/>
      <c r="E742" s="234"/>
      <c r="F742" s="234"/>
      <c r="G742" s="234"/>
      <c r="H742" s="234"/>
      <c r="I742" s="234"/>
      <c r="J742" s="234"/>
      <c r="K742" s="234"/>
      <c r="L742" s="234"/>
      <c r="M742" s="234"/>
      <c r="N742" s="234"/>
      <c r="O742" s="234"/>
      <c r="P742" s="234"/>
      <c r="Q742" s="234"/>
      <c r="R742" s="234"/>
      <c r="S742" s="234"/>
      <c r="T742" s="234"/>
      <c r="U742" s="234"/>
      <c r="V742" s="234"/>
      <c r="W742" s="234"/>
      <c r="X742" s="234"/>
      <c r="Y742" s="234"/>
      <c r="Z742" s="234"/>
      <c r="AA742" s="234"/>
      <c r="AB742" s="234"/>
      <c r="AC742" s="234"/>
      <c r="AD742" s="234"/>
      <c r="AE742" s="234"/>
      <c r="AF742" s="234"/>
    </row>
    <row r="743" spans="1:32" ht="25.35" customHeight="1">
      <c r="A743" s="236"/>
      <c r="D743" s="234"/>
      <c r="E743" s="234"/>
      <c r="F743" s="234"/>
      <c r="G743" s="234"/>
      <c r="H743" s="234"/>
      <c r="I743" s="234"/>
      <c r="J743" s="234"/>
      <c r="K743" s="234"/>
      <c r="L743" s="234"/>
      <c r="M743" s="234"/>
      <c r="N743" s="234"/>
      <c r="O743" s="234"/>
      <c r="P743" s="234"/>
      <c r="Q743" s="234"/>
      <c r="R743" s="234"/>
      <c r="S743" s="234"/>
      <c r="T743" s="234"/>
      <c r="U743" s="234"/>
      <c r="V743" s="234"/>
      <c r="W743" s="234"/>
      <c r="X743" s="234"/>
      <c r="Y743" s="234"/>
      <c r="Z743" s="234"/>
      <c r="AA743" s="234"/>
      <c r="AB743" s="234"/>
      <c r="AC743" s="234"/>
      <c r="AD743" s="234"/>
      <c r="AE743" s="234"/>
      <c r="AF743" s="234"/>
    </row>
    <row r="744" spans="1:32" ht="25.35" customHeight="1">
      <c r="A744" s="236"/>
      <c r="D744" s="234"/>
      <c r="E744" s="234"/>
      <c r="F744" s="234"/>
      <c r="G744" s="234"/>
      <c r="H744" s="234"/>
      <c r="I744" s="234"/>
      <c r="J744" s="234"/>
      <c r="K744" s="234"/>
      <c r="L744" s="234"/>
      <c r="M744" s="234"/>
      <c r="N744" s="234"/>
      <c r="O744" s="234"/>
      <c r="P744" s="234"/>
      <c r="Q744" s="234"/>
      <c r="R744" s="234"/>
      <c r="S744" s="234"/>
      <c r="T744" s="234"/>
      <c r="U744" s="234"/>
      <c r="V744" s="234"/>
      <c r="W744" s="234"/>
      <c r="X744" s="234"/>
      <c r="Y744" s="234"/>
      <c r="Z744" s="234"/>
      <c r="AA744" s="234"/>
      <c r="AB744" s="234"/>
      <c r="AC744" s="234"/>
      <c r="AD744" s="234"/>
      <c r="AE744" s="234"/>
      <c r="AF744" s="234"/>
    </row>
    <row r="745" spans="1:32" ht="25.35" customHeight="1">
      <c r="A745" s="236"/>
      <c r="D745" s="234"/>
      <c r="E745" s="234"/>
      <c r="F745" s="234"/>
      <c r="G745" s="234"/>
      <c r="H745" s="234"/>
      <c r="I745" s="234"/>
      <c r="J745" s="234"/>
      <c r="K745" s="234"/>
      <c r="L745" s="234"/>
      <c r="M745" s="234"/>
      <c r="N745" s="234"/>
      <c r="O745" s="234"/>
      <c r="P745" s="234"/>
      <c r="Q745" s="234"/>
      <c r="R745" s="234"/>
      <c r="S745" s="234"/>
      <c r="T745" s="234"/>
      <c r="U745" s="234"/>
      <c r="V745" s="234"/>
      <c r="W745" s="234"/>
      <c r="X745" s="234"/>
      <c r="Y745" s="234"/>
      <c r="Z745" s="234"/>
      <c r="AA745" s="234"/>
      <c r="AB745" s="234"/>
      <c r="AC745" s="234"/>
      <c r="AD745" s="234"/>
      <c r="AE745" s="234"/>
      <c r="AF745" s="234"/>
    </row>
    <row r="746" spans="1:32" ht="25.35" customHeight="1">
      <c r="A746" s="236"/>
      <c r="D746" s="234"/>
      <c r="E746" s="234"/>
      <c r="F746" s="234"/>
      <c r="G746" s="234"/>
      <c r="H746" s="234"/>
      <c r="I746" s="234"/>
      <c r="J746" s="234"/>
      <c r="K746" s="234"/>
      <c r="L746" s="234"/>
      <c r="M746" s="234"/>
      <c r="N746" s="234"/>
      <c r="O746" s="234"/>
      <c r="P746" s="234"/>
      <c r="Q746" s="234"/>
      <c r="R746" s="234"/>
      <c r="S746" s="234"/>
      <c r="T746" s="234"/>
      <c r="U746" s="234"/>
      <c r="V746" s="234"/>
      <c r="W746" s="234"/>
      <c r="X746" s="234"/>
      <c r="Y746" s="234"/>
      <c r="Z746" s="234"/>
      <c r="AA746" s="234"/>
      <c r="AB746" s="234"/>
      <c r="AC746" s="234"/>
      <c r="AD746" s="234"/>
      <c r="AE746" s="234"/>
      <c r="AF746" s="234"/>
    </row>
    <row r="747" spans="1:32" ht="25.35" customHeight="1">
      <c r="A747" s="236"/>
      <c r="D747" s="234"/>
      <c r="E747" s="234"/>
      <c r="F747" s="234"/>
      <c r="G747" s="234"/>
      <c r="H747" s="234"/>
      <c r="I747" s="234"/>
      <c r="J747" s="234"/>
      <c r="K747" s="234"/>
      <c r="L747" s="234"/>
      <c r="M747" s="234"/>
      <c r="N747" s="234"/>
      <c r="O747" s="234"/>
      <c r="P747" s="234"/>
      <c r="Q747" s="234"/>
      <c r="R747" s="234"/>
      <c r="S747" s="234"/>
      <c r="T747" s="234"/>
      <c r="U747" s="234"/>
      <c r="V747" s="234"/>
      <c r="W747" s="234"/>
      <c r="X747" s="234"/>
      <c r="Y747" s="234"/>
      <c r="Z747" s="234"/>
      <c r="AA747" s="234"/>
      <c r="AB747" s="234"/>
      <c r="AC747" s="234"/>
      <c r="AD747" s="234"/>
      <c r="AE747" s="234"/>
      <c r="AF747" s="234"/>
    </row>
    <row r="748" spans="1:32" ht="25.35" customHeight="1">
      <c r="A748" s="236"/>
      <c r="D748" s="234"/>
      <c r="E748" s="234"/>
      <c r="F748" s="234"/>
      <c r="G748" s="234"/>
      <c r="H748" s="234"/>
      <c r="I748" s="234"/>
      <c r="J748" s="234"/>
      <c r="K748" s="234"/>
      <c r="L748" s="234"/>
      <c r="M748" s="234"/>
      <c r="N748" s="234"/>
      <c r="O748" s="234"/>
      <c r="P748" s="234"/>
      <c r="Q748" s="234"/>
      <c r="R748" s="234"/>
      <c r="S748" s="234"/>
      <c r="T748" s="234"/>
      <c r="U748" s="234"/>
      <c r="V748" s="234"/>
      <c r="W748" s="234"/>
      <c r="X748" s="234"/>
      <c r="Y748" s="234"/>
      <c r="Z748" s="234"/>
      <c r="AA748" s="234"/>
      <c r="AB748" s="234"/>
      <c r="AC748" s="234"/>
      <c r="AD748" s="234"/>
      <c r="AE748" s="234"/>
      <c r="AF748" s="234"/>
    </row>
    <row r="749" spans="1:32" ht="25.35" customHeight="1">
      <c r="A749" s="236"/>
      <c r="D749" s="234"/>
      <c r="E749" s="234"/>
      <c r="F749" s="234"/>
      <c r="G749" s="234"/>
      <c r="H749" s="234"/>
      <c r="I749" s="234"/>
      <c r="J749" s="234"/>
      <c r="K749" s="234"/>
      <c r="L749" s="234"/>
      <c r="M749" s="234"/>
      <c r="N749" s="234"/>
      <c r="O749" s="234"/>
      <c r="P749" s="234"/>
      <c r="Q749" s="234"/>
      <c r="R749" s="234"/>
      <c r="S749" s="234"/>
      <c r="T749" s="234"/>
      <c r="U749" s="234"/>
      <c r="V749" s="234"/>
      <c r="W749" s="234"/>
      <c r="X749" s="234"/>
      <c r="Y749" s="234"/>
      <c r="Z749" s="234"/>
      <c r="AA749" s="234"/>
      <c r="AB749" s="234"/>
      <c r="AC749" s="234"/>
      <c r="AD749" s="234"/>
      <c r="AE749" s="234"/>
      <c r="AF749" s="234"/>
    </row>
    <row r="750" spans="1:32" ht="25.35" customHeight="1">
      <c r="A750" s="236"/>
      <c r="D750" s="234"/>
      <c r="E750" s="234"/>
      <c r="F750" s="234"/>
      <c r="G750" s="234"/>
      <c r="H750" s="234"/>
      <c r="I750" s="234"/>
      <c r="J750" s="234"/>
      <c r="K750" s="234"/>
      <c r="L750" s="234"/>
      <c r="M750" s="234"/>
      <c r="N750" s="234"/>
      <c r="O750" s="234"/>
      <c r="P750" s="234"/>
      <c r="Q750" s="234"/>
      <c r="R750" s="234"/>
      <c r="S750" s="234"/>
      <c r="T750" s="234"/>
      <c r="U750" s="234"/>
      <c r="V750" s="234"/>
      <c r="W750" s="234"/>
      <c r="X750" s="234"/>
      <c r="Y750" s="234"/>
      <c r="Z750" s="234"/>
      <c r="AA750" s="234"/>
      <c r="AB750" s="234"/>
      <c r="AC750" s="234"/>
      <c r="AD750" s="234"/>
      <c r="AE750" s="234"/>
      <c r="AF750" s="234"/>
    </row>
    <row r="751" spans="1:32" ht="25.35" customHeight="1">
      <c r="A751" s="236"/>
      <c r="D751" s="234"/>
      <c r="E751" s="234"/>
      <c r="F751" s="234"/>
      <c r="G751" s="234"/>
      <c r="H751" s="234"/>
      <c r="I751" s="234"/>
      <c r="J751" s="234"/>
      <c r="K751" s="234"/>
      <c r="L751" s="234"/>
      <c r="M751" s="234"/>
      <c r="N751" s="234"/>
      <c r="O751" s="234"/>
      <c r="P751" s="234"/>
      <c r="Q751" s="234"/>
      <c r="R751" s="234"/>
      <c r="S751" s="234"/>
      <c r="T751" s="234"/>
      <c r="U751" s="234"/>
      <c r="V751" s="234"/>
      <c r="W751" s="234"/>
      <c r="X751" s="234"/>
      <c r="Y751" s="234"/>
      <c r="Z751" s="234"/>
      <c r="AA751" s="234"/>
      <c r="AB751" s="234"/>
      <c r="AC751" s="234"/>
      <c r="AD751" s="234"/>
      <c r="AE751" s="234"/>
      <c r="AF751" s="234"/>
    </row>
    <row r="752" spans="1:32" ht="25.35" customHeight="1">
      <c r="A752" s="236"/>
      <c r="D752" s="234"/>
      <c r="E752" s="234"/>
      <c r="F752" s="234"/>
      <c r="G752" s="234"/>
      <c r="H752" s="234"/>
      <c r="I752" s="234"/>
      <c r="J752" s="234"/>
      <c r="K752" s="234"/>
      <c r="L752" s="234"/>
      <c r="M752" s="234"/>
      <c r="N752" s="234"/>
      <c r="O752" s="234"/>
      <c r="P752" s="234"/>
      <c r="Q752" s="234"/>
      <c r="R752" s="234"/>
      <c r="S752" s="234"/>
      <c r="T752" s="234"/>
      <c r="U752" s="234"/>
      <c r="V752" s="234"/>
      <c r="W752" s="234"/>
      <c r="X752" s="234"/>
      <c r="Y752" s="234"/>
      <c r="Z752" s="234"/>
      <c r="AA752" s="234"/>
      <c r="AB752" s="234"/>
      <c r="AC752" s="234"/>
      <c r="AD752" s="234"/>
      <c r="AE752" s="234"/>
      <c r="AF752" s="234"/>
    </row>
    <row r="753" spans="1:32" ht="25.35" customHeight="1">
      <c r="A753" s="236"/>
      <c r="D753" s="234"/>
      <c r="E753" s="234"/>
      <c r="F753" s="234"/>
      <c r="G753" s="234"/>
      <c r="H753" s="234"/>
      <c r="I753" s="234"/>
      <c r="J753" s="234"/>
      <c r="K753" s="234"/>
      <c r="L753" s="234"/>
      <c r="M753" s="234"/>
      <c r="N753" s="234"/>
      <c r="O753" s="234"/>
      <c r="P753" s="234"/>
      <c r="Q753" s="234"/>
      <c r="R753" s="234"/>
      <c r="S753" s="234"/>
      <c r="T753" s="234"/>
      <c r="U753" s="234"/>
      <c r="V753" s="234"/>
      <c r="W753" s="234"/>
      <c r="X753" s="234"/>
      <c r="Y753" s="234"/>
      <c r="Z753" s="234"/>
      <c r="AA753" s="234"/>
      <c r="AB753" s="234"/>
      <c r="AC753" s="234"/>
      <c r="AD753" s="234"/>
      <c r="AE753" s="234"/>
      <c r="AF753" s="234"/>
    </row>
    <row r="754" spans="1:32" ht="25.35" customHeight="1">
      <c r="A754" s="236"/>
      <c r="D754" s="234"/>
      <c r="E754" s="234"/>
      <c r="F754" s="234"/>
      <c r="G754" s="234"/>
      <c r="H754" s="234"/>
      <c r="I754" s="234"/>
      <c r="J754" s="234"/>
      <c r="K754" s="234"/>
      <c r="L754" s="234"/>
      <c r="M754" s="234"/>
      <c r="N754" s="234"/>
      <c r="O754" s="234"/>
      <c r="P754" s="234"/>
      <c r="Q754" s="234"/>
      <c r="R754" s="234"/>
      <c r="S754" s="234"/>
      <c r="T754" s="234"/>
      <c r="U754" s="234"/>
      <c r="V754" s="234"/>
      <c r="W754" s="234"/>
      <c r="X754" s="234"/>
      <c r="Y754" s="234"/>
      <c r="Z754" s="234"/>
      <c r="AA754" s="234"/>
      <c r="AB754" s="234"/>
      <c r="AC754" s="234"/>
      <c r="AD754" s="234"/>
      <c r="AE754" s="234"/>
      <c r="AF754" s="234"/>
    </row>
    <row r="755" spans="1:32" ht="25.35" customHeight="1">
      <c r="A755" s="236"/>
      <c r="D755" s="234"/>
      <c r="E755" s="234"/>
      <c r="F755" s="234"/>
      <c r="G755" s="234"/>
      <c r="H755" s="234"/>
      <c r="I755" s="234"/>
      <c r="J755" s="234"/>
      <c r="K755" s="234"/>
      <c r="L755" s="234"/>
      <c r="M755" s="234"/>
      <c r="N755" s="234"/>
      <c r="O755" s="234"/>
      <c r="P755" s="234"/>
      <c r="Q755" s="234"/>
      <c r="R755" s="234"/>
      <c r="S755" s="234"/>
      <c r="T755" s="234"/>
      <c r="U755" s="234"/>
      <c r="V755" s="234"/>
      <c r="W755" s="234"/>
      <c r="X755" s="234"/>
      <c r="Y755" s="234"/>
      <c r="Z755" s="234"/>
      <c r="AA755" s="234"/>
      <c r="AB755" s="234"/>
      <c r="AC755" s="234"/>
      <c r="AD755" s="234"/>
      <c r="AE755" s="234"/>
      <c r="AF755" s="234"/>
    </row>
    <row r="756" spans="1:32" ht="25.35" customHeight="1">
      <c r="A756" s="236"/>
      <c r="D756" s="234"/>
      <c r="E756" s="234"/>
      <c r="F756" s="234"/>
      <c r="G756" s="234"/>
      <c r="H756" s="234"/>
      <c r="I756" s="234"/>
      <c r="J756" s="234"/>
      <c r="K756" s="234"/>
      <c r="L756" s="234"/>
      <c r="M756" s="234"/>
      <c r="N756" s="234"/>
      <c r="O756" s="234"/>
      <c r="P756" s="234"/>
      <c r="Q756" s="234"/>
      <c r="R756" s="234"/>
      <c r="S756" s="234"/>
      <c r="T756" s="234"/>
      <c r="U756" s="234"/>
      <c r="V756" s="234"/>
      <c r="W756" s="234"/>
      <c r="X756" s="234"/>
      <c r="Y756" s="234"/>
      <c r="Z756" s="234"/>
      <c r="AA756" s="234"/>
      <c r="AB756" s="234"/>
      <c r="AC756" s="234"/>
      <c r="AD756" s="234"/>
      <c r="AE756" s="234"/>
      <c r="AF756" s="234"/>
    </row>
    <row r="757" spans="1:32" ht="25.35" customHeight="1">
      <c r="A757" s="236"/>
      <c r="D757" s="234"/>
      <c r="E757" s="234"/>
      <c r="F757" s="234"/>
      <c r="G757" s="234"/>
      <c r="H757" s="234"/>
      <c r="I757" s="234"/>
      <c r="J757" s="234"/>
      <c r="K757" s="234"/>
      <c r="L757" s="234"/>
      <c r="M757" s="234"/>
      <c r="N757" s="234"/>
      <c r="O757" s="234"/>
      <c r="P757" s="234"/>
      <c r="Q757" s="234"/>
      <c r="R757" s="234"/>
      <c r="S757" s="234"/>
      <c r="T757" s="234"/>
      <c r="U757" s="234"/>
      <c r="V757" s="234"/>
      <c r="W757" s="234"/>
      <c r="X757" s="234"/>
      <c r="Y757" s="234"/>
      <c r="Z757" s="234"/>
      <c r="AA757" s="234"/>
      <c r="AB757" s="234"/>
      <c r="AC757" s="234"/>
      <c r="AD757" s="234"/>
      <c r="AE757" s="234"/>
      <c r="AF757" s="234"/>
    </row>
    <row r="758" spans="1:32" ht="25.35" customHeight="1">
      <c r="A758" s="236"/>
      <c r="D758" s="234"/>
      <c r="E758" s="234"/>
      <c r="F758" s="234"/>
      <c r="G758" s="234"/>
      <c r="H758" s="234"/>
      <c r="I758" s="234"/>
      <c r="J758" s="234"/>
      <c r="K758" s="234"/>
      <c r="L758" s="234"/>
      <c r="M758" s="234"/>
      <c r="N758" s="234"/>
      <c r="O758" s="234"/>
      <c r="P758" s="234"/>
      <c r="Q758" s="234"/>
      <c r="R758" s="234"/>
      <c r="S758" s="234"/>
      <c r="T758" s="234"/>
      <c r="U758" s="234"/>
      <c r="V758" s="234"/>
      <c r="W758" s="234"/>
      <c r="X758" s="234"/>
      <c r="Y758" s="234"/>
      <c r="Z758" s="234"/>
      <c r="AA758" s="234"/>
      <c r="AB758" s="234"/>
      <c r="AC758" s="234"/>
      <c r="AD758" s="234"/>
      <c r="AE758" s="234"/>
      <c r="AF758" s="234"/>
    </row>
    <row r="759" spans="1:32" ht="25.35" customHeight="1">
      <c r="A759" s="236"/>
      <c r="D759" s="234"/>
      <c r="E759" s="234"/>
      <c r="F759" s="234"/>
      <c r="G759" s="234"/>
      <c r="H759" s="234"/>
      <c r="I759" s="234"/>
      <c r="J759" s="234"/>
      <c r="K759" s="234"/>
      <c r="L759" s="234"/>
      <c r="M759" s="234"/>
      <c r="N759" s="234"/>
      <c r="O759" s="234"/>
      <c r="P759" s="234"/>
      <c r="Q759" s="234"/>
      <c r="R759" s="234"/>
      <c r="S759" s="234"/>
      <c r="T759" s="234"/>
      <c r="U759" s="234"/>
      <c r="V759" s="234"/>
      <c r="W759" s="234"/>
      <c r="X759" s="234"/>
      <c r="Y759" s="234"/>
      <c r="Z759" s="234"/>
      <c r="AA759" s="234"/>
      <c r="AB759" s="234"/>
      <c r="AC759" s="234"/>
      <c r="AD759" s="234"/>
      <c r="AE759" s="234"/>
      <c r="AF759" s="234"/>
    </row>
    <row r="760" spans="1:32" ht="25.35" customHeight="1">
      <c r="A760" s="236"/>
      <c r="D760" s="234"/>
      <c r="E760" s="234"/>
      <c r="F760" s="234"/>
      <c r="G760" s="234"/>
      <c r="H760" s="234"/>
      <c r="I760" s="234"/>
      <c r="J760" s="234"/>
      <c r="K760" s="234"/>
      <c r="L760" s="234"/>
      <c r="M760" s="234"/>
      <c r="N760" s="234"/>
      <c r="O760" s="234"/>
      <c r="P760" s="234"/>
      <c r="Q760" s="234"/>
      <c r="R760" s="234"/>
      <c r="S760" s="234"/>
      <c r="T760" s="234"/>
      <c r="U760" s="234"/>
      <c r="V760" s="234"/>
      <c r="W760" s="234"/>
      <c r="X760" s="234"/>
      <c r="Y760" s="234"/>
      <c r="Z760" s="234"/>
      <c r="AA760" s="234"/>
      <c r="AB760" s="234"/>
      <c r="AC760" s="234"/>
      <c r="AD760" s="234"/>
      <c r="AE760" s="234"/>
      <c r="AF760" s="234"/>
    </row>
    <row r="761" spans="1:32" ht="25.35" customHeight="1">
      <c r="A761" s="236"/>
      <c r="D761" s="234"/>
      <c r="E761" s="234"/>
      <c r="F761" s="234"/>
      <c r="G761" s="234"/>
      <c r="H761" s="234"/>
      <c r="I761" s="234"/>
      <c r="J761" s="234"/>
      <c r="K761" s="234"/>
      <c r="L761" s="234"/>
      <c r="M761" s="234"/>
      <c r="N761" s="234"/>
      <c r="O761" s="234"/>
      <c r="P761" s="234"/>
      <c r="Q761" s="234"/>
      <c r="R761" s="234"/>
      <c r="S761" s="234"/>
      <c r="T761" s="234"/>
      <c r="U761" s="234"/>
      <c r="V761" s="234"/>
      <c r="W761" s="234"/>
      <c r="X761" s="234"/>
      <c r="Y761" s="234"/>
      <c r="Z761" s="234"/>
      <c r="AA761" s="234"/>
      <c r="AB761" s="234"/>
      <c r="AC761" s="234"/>
      <c r="AD761" s="234"/>
      <c r="AE761" s="234"/>
      <c r="AF761" s="234"/>
    </row>
    <row r="762" spans="1:32" ht="25.35" customHeight="1">
      <c r="A762" s="236"/>
      <c r="D762" s="234"/>
      <c r="E762" s="234"/>
      <c r="F762" s="234"/>
      <c r="G762" s="234"/>
      <c r="H762" s="234"/>
      <c r="I762" s="234"/>
      <c r="J762" s="234"/>
      <c r="K762" s="234"/>
      <c r="L762" s="234"/>
      <c r="M762" s="234"/>
      <c r="N762" s="234"/>
      <c r="O762" s="234"/>
      <c r="P762" s="234"/>
      <c r="Q762" s="234"/>
      <c r="R762" s="234"/>
      <c r="S762" s="234"/>
      <c r="T762" s="234"/>
      <c r="U762" s="234"/>
      <c r="V762" s="234"/>
      <c r="W762" s="234"/>
      <c r="X762" s="234"/>
      <c r="Y762" s="234"/>
      <c r="Z762" s="234"/>
      <c r="AA762" s="234"/>
      <c r="AB762" s="234"/>
      <c r="AC762" s="234"/>
      <c r="AD762" s="234"/>
      <c r="AE762" s="234"/>
      <c r="AF762" s="234"/>
    </row>
    <row r="763" spans="1:32" ht="25.35" customHeight="1">
      <c r="A763" s="236"/>
      <c r="D763" s="234"/>
      <c r="E763" s="234"/>
      <c r="F763" s="234"/>
      <c r="G763" s="234"/>
      <c r="H763" s="234"/>
      <c r="I763" s="234"/>
      <c r="J763" s="234"/>
      <c r="K763" s="234"/>
      <c r="L763" s="234"/>
      <c r="M763" s="234"/>
      <c r="N763" s="234"/>
      <c r="O763" s="234"/>
      <c r="P763" s="234"/>
      <c r="Q763" s="234"/>
      <c r="R763" s="234"/>
      <c r="S763" s="234"/>
      <c r="T763" s="234"/>
      <c r="U763" s="234"/>
      <c r="V763" s="234"/>
      <c r="W763" s="234"/>
      <c r="X763" s="234"/>
      <c r="Y763" s="234"/>
      <c r="Z763" s="234"/>
      <c r="AA763" s="234"/>
      <c r="AB763" s="234"/>
      <c r="AC763" s="234"/>
      <c r="AD763" s="234"/>
      <c r="AE763" s="234"/>
      <c r="AF763" s="234"/>
    </row>
    <row r="764" spans="1:32" ht="25.35" customHeight="1">
      <c r="A764" s="236"/>
      <c r="D764" s="234"/>
      <c r="E764" s="234"/>
      <c r="F764" s="234"/>
      <c r="G764" s="234"/>
      <c r="H764" s="234"/>
      <c r="I764" s="234"/>
      <c r="J764" s="234"/>
      <c r="K764" s="234"/>
      <c r="L764" s="234"/>
      <c r="M764" s="234"/>
      <c r="N764" s="234"/>
      <c r="O764" s="234"/>
      <c r="P764" s="234"/>
      <c r="Q764" s="234"/>
      <c r="R764" s="234"/>
      <c r="S764" s="234"/>
      <c r="T764" s="234"/>
      <c r="U764" s="234"/>
      <c r="V764" s="234"/>
      <c r="W764" s="234"/>
      <c r="X764" s="234"/>
      <c r="Y764" s="234"/>
      <c r="Z764" s="234"/>
      <c r="AA764" s="234"/>
      <c r="AB764" s="234"/>
      <c r="AC764" s="234"/>
      <c r="AD764" s="234"/>
      <c r="AE764" s="234"/>
      <c r="AF764" s="234"/>
    </row>
    <row r="765" spans="1:32" ht="25.35" customHeight="1">
      <c r="A765" s="236"/>
      <c r="D765" s="234"/>
      <c r="E765" s="234"/>
      <c r="F765" s="234"/>
      <c r="G765" s="234"/>
      <c r="H765" s="234"/>
      <c r="I765" s="234"/>
      <c r="J765" s="234"/>
      <c r="K765" s="234"/>
      <c r="L765" s="234"/>
      <c r="M765" s="234"/>
      <c r="N765" s="234"/>
      <c r="O765" s="234"/>
      <c r="P765" s="234"/>
      <c r="Q765" s="234"/>
      <c r="R765" s="234"/>
      <c r="S765" s="234"/>
      <c r="T765" s="234"/>
      <c r="U765" s="234"/>
      <c r="V765" s="234"/>
      <c r="W765" s="234"/>
      <c r="X765" s="234"/>
      <c r="Y765" s="234"/>
      <c r="Z765" s="234"/>
      <c r="AA765" s="234"/>
      <c r="AB765" s="234"/>
      <c r="AC765" s="234"/>
      <c r="AD765" s="234"/>
      <c r="AE765" s="234"/>
      <c r="AF765" s="234"/>
    </row>
    <row r="766" spans="1:32" ht="25.35" customHeight="1">
      <c r="A766" s="236"/>
      <c r="D766" s="234"/>
      <c r="E766" s="234"/>
      <c r="F766" s="234"/>
      <c r="G766" s="234"/>
      <c r="H766" s="234"/>
      <c r="I766" s="234"/>
      <c r="J766" s="234"/>
      <c r="K766" s="234"/>
      <c r="L766" s="234"/>
      <c r="M766" s="234"/>
      <c r="N766" s="234"/>
      <c r="O766" s="234"/>
      <c r="P766" s="234"/>
      <c r="Q766" s="234"/>
      <c r="R766" s="234"/>
      <c r="S766" s="234"/>
      <c r="T766" s="234"/>
      <c r="U766" s="234"/>
      <c r="V766" s="234"/>
      <c r="W766" s="234"/>
      <c r="X766" s="234"/>
      <c r="Y766" s="234"/>
      <c r="Z766" s="234"/>
      <c r="AA766" s="234"/>
      <c r="AB766" s="234"/>
      <c r="AC766" s="234"/>
      <c r="AD766" s="234"/>
      <c r="AE766" s="234"/>
      <c r="AF766" s="234"/>
    </row>
    <row r="767" spans="1:32" ht="25.35" customHeight="1">
      <c r="A767" s="236"/>
      <c r="D767" s="234"/>
      <c r="E767" s="234"/>
      <c r="F767" s="234"/>
      <c r="G767" s="234"/>
      <c r="H767" s="234"/>
      <c r="I767" s="234"/>
      <c r="J767" s="234"/>
      <c r="K767" s="234"/>
      <c r="L767" s="234"/>
      <c r="M767" s="234"/>
      <c r="N767" s="234"/>
      <c r="O767" s="234"/>
      <c r="P767" s="234"/>
      <c r="Q767" s="234"/>
      <c r="R767" s="234"/>
      <c r="S767" s="234"/>
      <c r="T767" s="234"/>
      <c r="U767" s="234"/>
      <c r="V767" s="234"/>
      <c r="W767" s="234"/>
      <c r="X767" s="234"/>
      <c r="Y767" s="234"/>
      <c r="Z767" s="234"/>
      <c r="AA767" s="234"/>
      <c r="AB767" s="234"/>
      <c r="AC767" s="234"/>
      <c r="AD767" s="234"/>
      <c r="AE767" s="234"/>
      <c r="AF767" s="234"/>
    </row>
    <row r="768" spans="1:32" ht="25.35" customHeight="1">
      <c r="A768" s="236"/>
      <c r="D768" s="234"/>
      <c r="E768" s="234"/>
      <c r="F768" s="234"/>
      <c r="G768" s="234"/>
      <c r="H768" s="234"/>
      <c r="I768" s="234"/>
      <c r="J768" s="234"/>
      <c r="K768" s="234"/>
      <c r="L768" s="234"/>
      <c r="M768" s="234"/>
      <c r="N768" s="234"/>
      <c r="O768" s="234"/>
      <c r="P768" s="234"/>
      <c r="Q768" s="234"/>
      <c r="R768" s="234"/>
      <c r="S768" s="234"/>
      <c r="T768" s="234"/>
      <c r="U768" s="234"/>
      <c r="V768" s="234"/>
      <c r="W768" s="234"/>
      <c r="X768" s="234"/>
      <c r="Y768" s="234"/>
      <c r="Z768" s="234"/>
      <c r="AA768" s="234"/>
      <c r="AB768" s="234"/>
      <c r="AC768" s="234"/>
      <c r="AD768" s="234"/>
      <c r="AE768" s="234"/>
      <c r="AF768" s="234"/>
    </row>
    <row r="769" spans="1:32" ht="25.35" customHeight="1">
      <c r="A769" s="236"/>
      <c r="D769" s="234"/>
      <c r="E769" s="234"/>
      <c r="F769" s="234"/>
      <c r="G769" s="234"/>
      <c r="H769" s="234"/>
      <c r="I769" s="234"/>
      <c r="J769" s="234"/>
      <c r="K769" s="234"/>
      <c r="L769" s="234"/>
      <c r="M769" s="234"/>
      <c r="N769" s="234"/>
      <c r="O769" s="234"/>
      <c r="P769" s="234"/>
      <c r="Q769" s="234"/>
      <c r="R769" s="234"/>
      <c r="S769" s="234"/>
      <c r="T769" s="234"/>
      <c r="U769" s="234"/>
      <c r="V769" s="234"/>
      <c r="W769" s="234"/>
      <c r="X769" s="234"/>
      <c r="Y769" s="234"/>
      <c r="Z769" s="234"/>
      <c r="AA769" s="234"/>
      <c r="AB769" s="234"/>
      <c r="AC769" s="234"/>
      <c r="AD769" s="234"/>
      <c r="AE769" s="234"/>
      <c r="AF769" s="234"/>
    </row>
    <row r="770" spans="1:32" ht="25.35" customHeight="1">
      <c r="A770" s="236"/>
      <c r="D770" s="234"/>
      <c r="E770" s="234"/>
      <c r="F770" s="234"/>
      <c r="G770" s="234"/>
      <c r="H770" s="234"/>
      <c r="I770" s="234"/>
      <c r="J770" s="234"/>
      <c r="K770" s="234"/>
      <c r="L770" s="234"/>
      <c r="M770" s="234"/>
      <c r="N770" s="234"/>
      <c r="O770" s="234"/>
      <c r="P770" s="234"/>
      <c r="Q770" s="234"/>
      <c r="R770" s="234"/>
      <c r="S770" s="234"/>
      <c r="T770" s="234"/>
      <c r="U770" s="234"/>
      <c r="V770" s="234"/>
      <c r="W770" s="234"/>
      <c r="X770" s="234"/>
      <c r="Y770" s="234"/>
      <c r="Z770" s="234"/>
      <c r="AA770" s="234"/>
      <c r="AB770" s="234"/>
      <c r="AC770" s="234"/>
      <c r="AD770" s="234"/>
      <c r="AE770" s="234"/>
      <c r="AF770" s="234"/>
    </row>
    <row r="771" spans="1:32" ht="25.35" customHeight="1">
      <c r="A771" s="236"/>
      <c r="D771" s="234"/>
      <c r="E771" s="234"/>
      <c r="F771" s="234"/>
      <c r="G771" s="234"/>
      <c r="H771" s="234"/>
      <c r="I771" s="234"/>
      <c r="J771" s="234"/>
      <c r="K771" s="234"/>
      <c r="L771" s="234"/>
      <c r="M771" s="234"/>
      <c r="N771" s="234"/>
      <c r="O771" s="234"/>
      <c r="P771" s="234"/>
      <c r="Q771" s="234"/>
      <c r="R771" s="234"/>
      <c r="S771" s="234"/>
      <c r="T771" s="234"/>
      <c r="U771" s="234"/>
      <c r="V771" s="234"/>
      <c r="W771" s="234"/>
      <c r="X771" s="234"/>
      <c r="Y771" s="234"/>
      <c r="Z771" s="234"/>
      <c r="AA771" s="234"/>
      <c r="AB771" s="234"/>
      <c r="AC771" s="234"/>
      <c r="AD771" s="234"/>
      <c r="AE771" s="234"/>
      <c r="AF771" s="234"/>
    </row>
    <row r="772" spans="1:32" ht="25.35" customHeight="1">
      <c r="A772" s="236"/>
      <c r="D772" s="234"/>
      <c r="E772" s="234"/>
      <c r="F772" s="234"/>
      <c r="G772" s="234"/>
      <c r="H772" s="234"/>
      <c r="I772" s="234"/>
      <c r="J772" s="234"/>
      <c r="K772" s="234"/>
      <c r="L772" s="234"/>
      <c r="M772" s="234"/>
      <c r="N772" s="234"/>
      <c r="O772" s="234"/>
      <c r="P772" s="234"/>
      <c r="Q772" s="234"/>
      <c r="R772" s="234"/>
      <c r="S772" s="234"/>
      <c r="T772" s="234"/>
      <c r="U772" s="234"/>
      <c r="V772" s="234"/>
      <c r="W772" s="234"/>
      <c r="X772" s="234"/>
      <c r="Y772" s="234"/>
      <c r="Z772" s="234"/>
      <c r="AA772" s="234"/>
      <c r="AB772" s="234"/>
      <c r="AC772" s="234"/>
      <c r="AD772" s="234"/>
      <c r="AE772" s="234"/>
      <c r="AF772" s="234"/>
    </row>
    <row r="773" spans="1:32" ht="25.35" customHeight="1">
      <c r="A773" s="236"/>
      <c r="D773" s="234"/>
      <c r="E773" s="234"/>
      <c r="F773" s="234"/>
      <c r="G773" s="234"/>
      <c r="H773" s="234"/>
      <c r="I773" s="234"/>
      <c r="J773" s="234"/>
      <c r="K773" s="234"/>
      <c r="L773" s="234"/>
      <c r="M773" s="234"/>
      <c r="N773" s="234"/>
      <c r="O773" s="234"/>
      <c r="P773" s="234"/>
      <c r="Q773" s="234"/>
      <c r="R773" s="234"/>
      <c r="S773" s="234"/>
      <c r="T773" s="234"/>
      <c r="U773" s="234"/>
      <c r="V773" s="234"/>
      <c r="W773" s="234"/>
      <c r="X773" s="234"/>
      <c r="Y773" s="234"/>
      <c r="Z773" s="234"/>
      <c r="AA773" s="234"/>
      <c r="AB773" s="234"/>
      <c r="AC773" s="234"/>
      <c r="AD773" s="234"/>
      <c r="AE773" s="234"/>
      <c r="AF773" s="234"/>
    </row>
    <row r="774" spans="1:32" ht="25.35" customHeight="1">
      <c r="A774" s="236"/>
      <c r="D774" s="234"/>
      <c r="E774" s="234"/>
      <c r="F774" s="234"/>
      <c r="G774" s="234"/>
      <c r="H774" s="234"/>
      <c r="I774" s="234"/>
      <c r="J774" s="234"/>
      <c r="K774" s="234"/>
      <c r="L774" s="234"/>
      <c r="M774" s="234"/>
      <c r="N774" s="234"/>
      <c r="O774" s="234"/>
      <c r="P774" s="234"/>
      <c r="Q774" s="234"/>
      <c r="R774" s="234"/>
      <c r="S774" s="234"/>
      <c r="T774" s="234"/>
      <c r="U774" s="234"/>
      <c r="V774" s="234"/>
      <c r="W774" s="234"/>
      <c r="X774" s="234"/>
      <c r="Y774" s="234"/>
      <c r="Z774" s="234"/>
      <c r="AA774" s="234"/>
      <c r="AB774" s="234"/>
      <c r="AC774" s="234"/>
      <c r="AD774" s="234"/>
      <c r="AE774" s="234"/>
      <c r="AF774" s="234"/>
    </row>
    <row r="775" spans="1:32" ht="25.35" customHeight="1">
      <c r="A775" s="236"/>
      <c r="D775" s="234"/>
      <c r="E775" s="234"/>
      <c r="F775" s="234"/>
      <c r="G775" s="234"/>
      <c r="H775" s="234"/>
      <c r="I775" s="234"/>
      <c r="J775" s="234"/>
      <c r="K775" s="234"/>
      <c r="L775" s="234"/>
      <c r="M775" s="234"/>
      <c r="N775" s="234"/>
      <c r="O775" s="234"/>
      <c r="P775" s="234"/>
      <c r="Q775" s="234"/>
      <c r="R775" s="234"/>
      <c r="S775" s="234"/>
      <c r="T775" s="234"/>
      <c r="U775" s="234"/>
      <c r="V775" s="234"/>
      <c r="W775" s="234"/>
      <c r="X775" s="234"/>
      <c r="Y775" s="234"/>
      <c r="Z775" s="234"/>
      <c r="AA775" s="234"/>
      <c r="AB775" s="234"/>
      <c r="AC775" s="234"/>
      <c r="AD775" s="234"/>
      <c r="AE775" s="234"/>
      <c r="AF775" s="234"/>
    </row>
    <row r="776" spans="1:32" ht="25.35" customHeight="1">
      <c r="A776" s="236"/>
      <c r="D776" s="234"/>
      <c r="E776" s="234"/>
      <c r="F776" s="234"/>
      <c r="G776" s="234"/>
      <c r="H776" s="234"/>
      <c r="I776" s="234"/>
      <c r="J776" s="234"/>
      <c r="K776" s="234"/>
      <c r="L776" s="234"/>
      <c r="M776" s="234"/>
      <c r="N776" s="234"/>
      <c r="O776" s="234"/>
      <c r="P776" s="234"/>
      <c r="Q776" s="234"/>
      <c r="R776" s="234"/>
      <c r="S776" s="234"/>
      <c r="T776" s="234"/>
      <c r="U776" s="234"/>
      <c r="V776" s="234"/>
      <c r="W776" s="234"/>
      <c r="X776" s="234"/>
      <c r="Y776" s="234"/>
      <c r="Z776" s="234"/>
      <c r="AA776" s="234"/>
      <c r="AB776" s="234"/>
      <c r="AC776" s="234"/>
      <c r="AD776" s="234"/>
      <c r="AE776" s="234"/>
      <c r="AF776" s="234"/>
    </row>
    <row r="777" spans="1:32" ht="25.35" customHeight="1">
      <c r="A777" s="236"/>
      <c r="D777" s="234"/>
      <c r="E777" s="234"/>
      <c r="F777" s="234"/>
      <c r="G777" s="234"/>
      <c r="H777" s="234"/>
      <c r="I777" s="234"/>
      <c r="J777" s="234"/>
      <c r="K777" s="234"/>
      <c r="L777" s="234"/>
      <c r="M777" s="234"/>
      <c r="N777" s="234"/>
      <c r="O777" s="234"/>
      <c r="P777" s="234"/>
      <c r="Q777" s="234"/>
      <c r="R777" s="234"/>
      <c r="S777" s="234"/>
      <c r="T777" s="234"/>
      <c r="U777" s="234"/>
      <c r="V777" s="234"/>
      <c r="W777" s="234"/>
      <c r="X777" s="234"/>
      <c r="Y777" s="234"/>
      <c r="Z777" s="234"/>
      <c r="AA777" s="234"/>
      <c r="AB777" s="234"/>
      <c r="AC777" s="234"/>
      <c r="AD777" s="234"/>
      <c r="AE777" s="234"/>
      <c r="AF777" s="234"/>
    </row>
    <row r="778" spans="1:32" ht="25.35" customHeight="1">
      <c r="A778" s="236"/>
      <c r="D778" s="234"/>
      <c r="E778" s="234"/>
      <c r="F778" s="234"/>
      <c r="G778" s="234"/>
      <c r="H778" s="234"/>
      <c r="I778" s="234"/>
      <c r="J778" s="234"/>
      <c r="K778" s="234"/>
      <c r="L778" s="234"/>
      <c r="M778" s="234"/>
      <c r="N778" s="234"/>
      <c r="O778" s="234"/>
      <c r="P778" s="234"/>
      <c r="Q778" s="234"/>
      <c r="R778" s="234"/>
      <c r="S778" s="234"/>
      <c r="T778" s="234"/>
      <c r="U778" s="234"/>
      <c r="V778" s="234"/>
      <c r="W778" s="234"/>
      <c r="X778" s="234"/>
      <c r="Y778" s="234"/>
      <c r="Z778" s="234"/>
      <c r="AA778" s="234"/>
      <c r="AB778" s="234"/>
      <c r="AC778" s="234"/>
      <c r="AD778" s="234"/>
      <c r="AE778" s="234"/>
      <c r="AF778" s="234"/>
    </row>
    <row r="779" spans="1:32" ht="25.35" customHeight="1">
      <c r="A779" s="236"/>
      <c r="D779" s="234"/>
      <c r="E779" s="234"/>
      <c r="F779" s="234"/>
      <c r="G779" s="234"/>
      <c r="H779" s="234"/>
      <c r="I779" s="234"/>
      <c r="J779" s="234"/>
      <c r="K779" s="234"/>
      <c r="L779" s="234"/>
      <c r="M779" s="234"/>
      <c r="N779" s="234"/>
      <c r="O779" s="234"/>
      <c r="P779" s="234"/>
      <c r="Q779" s="234"/>
      <c r="R779" s="234"/>
      <c r="S779" s="234"/>
      <c r="T779" s="234"/>
      <c r="U779" s="234"/>
      <c r="V779" s="234"/>
      <c r="W779" s="234"/>
      <c r="X779" s="234"/>
      <c r="Y779" s="234"/>
      <c r="Z779" s="234"/>
      <c r="AA779" s="234"/>
      <c r="AB779" s="234"/>
      <c r="AC779" s="234"/>
      <c r="AD779" s="234"/>
      <c r="AE779" s="234"/>
      <c r="AF779" s="234"/>
    </row>
    <row r="780" spans="1:32" ht="25.35" customHeight="1">
      <c r="A780" s="236"/>
      <c r="D780" s="234"/>
      <c r="E780" s="234"/>
      <c r="F780" s="234"/>
      <c r="G780" s="234"/>
      <c r="H780" s="234"/>
      <c r="I780" s="234"/>
      <c r="J780" s="234"/>
      <c r="K780" s="234"/>
      <c r="L780" s="234"/>
      <c r="M780" s="234"/>
      <c r="N780" s="234"/>
      <c r="O780" s="234"/>
      <c r="P780" s="234"/>
      <c r="Q780" s="234"/>
      <c r="R780" s="234"/>
      <c r="S780" s="234"/>
      <c r="T780" s="234"/>
      <c r="U780" s="234"/>
      <c r="V780" s="234"/>
      <c r="W780" s="234"/>
      <c r="X780" s="234"/>
      <c r="Y780" s="234"/>
      <c r="Z780" s="234"/>
      <c r="AA780" s="234"/>
      <c r="AB780" s="234"/>
      <c r="AC780" s="234"/>
      <c r="AD780" s="234"/>
      <c r="AE780" s="234"/>
      <c r="AF780" s="234"/>
    </row>
    <row r="781" spans="1:32" ht="25.35" customHeight="1">
      <c r="A781" s="236"/>
      <c r="D781" s="234"/>
      <c r="E781" s="234"/>
      <c r="F781" s="234"/>
      <c r="G781" s="234"/>
      <c r="H781" s="234"/>
      <c r="I781" s="234"/>
      <c r="J781" s="234"/>
      <c r="K781" s="234"/>
      <c r="L781" s="234"/>
      <c r="M781" s="234"/>
      <c r="N781" s="234"/>
      <c r="O781" s="234"/>
      <c r="P781" s="234"/>
      <c r="Q781" s="234"/>
      <c r="R781" s="234"/>
      <c r="S781" s="234"/>
      <c r="T781" s="234"/>
      <c r="U781" s="234"/>
      <c r="V781" s="234"/>
      <c r="W781" s="234"/>
      <c r="X781" s="234"/>
      <c r="Y781" s="234"/>
      <c r="Z781" s="234"/>
      <c r="AA781" s="234"/>
      <c r="AB781" s="234"/>
      <c r="AC781" s="234"/>
      <c r="AD781" s="234"/>
      <c r="AE781" s="234"/>
      <c r="AF781" s="234"/>
    </row>
    <row r="782" spans="1:32" ht="25.35" customHeight="1">
      <c r="A782" s="236"/>
      <c r="D782" s="234"/>
      <c r="E782" s="234"/>
      <c r="F782" s="234"/>
      <c r="G782" s="234"/>
      <c r="H782" s="234"/>
      <c r="I782" s="234"/>
      <c r="J782" s="234"/>
      <c r="K782" s="234"/>
      <c r="L782" s="234"/>
      <c r="M782" s="234"/>
      <c r="N782" s="234"/>
      <c r="O782" s="234"/>
      <c r="P782" s="234"/>
      <c r="Q782" s="234"/>
      <c r="R782" s="234"/>
      <c r="S782" s="234"/>
      <c r="T782" s="234"/>
      <c r="U782" s="234"/>
      <c r="V782" s="234"/>
      <c r="W782" s="234"/>
      <c r="X782" s="234"/>
      <c r="Y782" s="234"/>
      <c r="Z782" s="234"/>
      <c r="AA782" s="234"/>
      <c r="AB782" s="234"/>
      <c r="AC782" s="234"/>
      <c r="AD782" s="234"/>
      <c r="AE782" s="234"/>
      <c r="AF782" s="234"/>
    </row>
    <row r="783" spans="1:32" ht="25.35" customHeight="1">
      <c r="A783" s="236"/>
      <c r="D783" s="234"/>
      <c r="E783" s="234"/>
      <c r="F783" s="234"/>
      <c r="G783" s="234"/>
      <c r="H783" s="234"/>
      <c r="I783" s="234"/>
      <c r="J783" s="234"/>
      <c r="K783" s="234"/>
      <c r="L783" s="234"/>
      <c r="M783" s="234"/>
      <c r="N783" s="234"/>
      <c r="O783" s="234"/>
      <c r="P783" s="234"/>
      <c r="Q783" s="234"/>
      <c r="R783" s="234"/>
      <c r="S783" s="234"/>
      <c r="T783" s="234"/>
      <c r="U783" s="234"/>
      <c r="V783" s="234"/>
      <c r="W783" s="234"/>
      <c r="X783" s="234"/>
      <c r="Y783" s="234"/>
      <c r="Z783" s="234"/>
      <c r="AA783" s="234"/>
      <c r="AB783" s="234"/>
      <c r="AC783" s="234"/>
      <c r="AD783" s="234"/>
      <c r="AE783" s="234"/>
      <c r="AF783" s="234"/>
    </row>
    <row r="784" spans="1:32" ht="25.35" customHeight="1">
      <c r="A784" s="236"/>
      <c r="D784" s="234"/>
      <c r="E784" s="234"/>
      <c r="F784" s="234"/>
      <c r="G784" s="234"/>
      <c r="H784" s="234"/>
      <c r="I784" s="234"/>
      <c r="J784" s="234"/>
      <c r="K784" s="234"/>
      <c r="L784" s="234"/>
      <c r="M784" s="234"/>
      <c r="N784" s="234"/>
      <c r="O784" s="234"/>
      <c r="P784" s="234"/>
      <c r="Q784" s="234"/>
      <c r="R784" s="234"/>
      <c r="S784" s="234"/>
      <c r="T784" s="234"/>
      <c r="U784" s="234"/>
      <c r="V784" s="234"/>
      <c r="W784" s="234"/>
      <c r="X784" s="234"/>
      <c r="Y784" s="234"/>
      <c r="Z784" s="234"/>
      <c r="AA784" s="234"/>
      <c r="AB784" s="234"/>
      <c r="AC784" s="234"/>
      <c r="AD784" s="234"/>
      <c r="AE784" s="234"/>
      <c r="AF784" s="234"/>
    </row>
    <row r="785" spans="1:32" ht="25.35" customHeight="1">
      <c r="A785" s="236"/>
      <c r="D785" s="234"/>
      <c r="E785" s="234"/>
      <c r="F785" s="234"/>
      <c r="G785" s="234"/>
      <c r="H785" s="234"/>
      <c r="I785" s="234"/>
      <c r="J785" s="234"/>
      <c r="K785" s="234"/>
      <c r="L785" s="234"/>
      <c r="M785" s="234"/>
      <c r="N785" s="234"/>
      <c r="O785" s="234"/>
      <c r="P785" s="234"/>
      <c r="Q785" s="234"/>
      <c r="R785" s="234"/>
      <c r="S785" s="234"/>
      <c r="T785" s="234"/>
      <c r="U785" s="234"/>
      <c r="V785" s="234"/>
      <c r="W785" s="234"/>
      <c r="X785" s="234"/>
      <c r="Y785" s="234"/>
      <c r="Z785" s="234"/>
      <c r="AA785" s="234"/>
      <c r="AB785" s="234"/>
      <c r="AC785" s="234"/>
      <c r="AD785" s="234"/>
      <c r="AE785" s="234"/>
      <c r="AF785" s="234"/>
    </row>
    <row r="786" spans="1:32" ht="25.35" customHeight="1">
      <c r="A786" s="236"/>
      <c r="D786" s="234"/>
      <c r="E786" s="234"/>
      <c r="F786" s="234"/>
      <c r="G786" s="234"/>
      <c r="H786" s="234"/>
      <c r="I786" s="234"/>
      <c r="J786" s="234"/>
      <c r="K786" s="234"/>
      <c r="L786" s="234"/>
      <c r="M786" s="234"/>
      <c r="N786" s="234"/>
      <c r="O786" s="234"/>
      <c r="P786" s="234"/>
      <c r="Q786" s="234"/>
      <c r="R786" s="234"/>
      <c r="S786" s="234"/>
      <c r="T786" s="234"/>
      <c r="U786" s="234"/>
      <c r="V786" s="234"/>
      <c r="W786" s="234"/>
      <c r="X786" s="234"/>
      <c r="Y786" s="234"/>
      <c r="Z786" s="234"/>
      <c r="AA786" s="234"/>
      <c r="AB786" s="234"/>
      <c r="AC786" s="234"/>
      <c r="AD786" s="234"/>
      <c r="AE786" s="234"/>
      <c r="AF786" s="234"/>
    </row>
    <row r="787" spans="1:32" ht="25.35" customHeight="1">
      <c r="A787" s="236"/>
      <c r="D787" s="234"/>
      <c r="E787" s="234"/>
      <c r="F787" s="234"/>
      <c r="G787" s="234"/>
      <c r="H787" s="234"/>
      <c r="I787" s="234"/>
      <c r="J787" s="234"/>
      <c r="K787" s="234"/>
      <c r="L787" s="234"/>
      <c r="M787" s="234"/>
      <c r="N787" s="234"/>
      <c r="O787" s="234"/>
      <c r="P787" s="234"/>
      <c r="Q787" s="234"/>
      <c r="R787" s="234"/>
      <c r="S787" s="234"/>
      <c r="T787" s="234"/>
      <c r="U787" s="234"/>
      <c r="V787" s="234"/>
      <c r="W787" s="234"/>
      <c r="X787" s="234"/>
      <c r="Y787" s="234"/>
      <c r="Z787" s="234"/>
      <c r="AA787" s="234"/>
      <c r="AB787" s="234"/>
      <c r="AC787" s="234"/>
      <c r="AD787" s="234"/>
      <c r="AE787" s="234"/>
      <c r="AF787" s="234"/>
    </row>
    <row r="788" spans="1:32" ht="25.35" customHeight="1">
      <c r="A788" s="236"/>
      <c r="D788" s="234"/>
      <c r="E788" s="234"/>
      <c r="F788" s="234"/>
      <c r="G788" s="234"/>
      <c r="H788" s="234"/>
      <c r="I788" s="234"/>
      <c r="J788" s="234"/>
      <c r="K788" s="234"/>
      <c r="L788" s="234"/>
      <c r="M788" s="234"/>
      <c r="N788" s="234"/>
      <c r="O788" s="234"/>
      <c r="P788" s="234"/>
      <c r="Q788" s="234"/>
      <c r="R788" s="234"/>
      <c r="S788" s="234"/>
      <c r="T788" s="234"/>
      <c r="U788" s="234"/>
      <c r="V788" s="234"/>
      <c r="W788" s="234"/>
      <c r="X788" s="234"/>
      <c r="Y788" s="234"/>
      <c r="Z788" s="234"/>
      <c r="AA788" s="234"/>
      <c r="AB788" s="234"/>
      <c r="AC788" s="234"/>
      <c r="AD788" s="234"/>
      <c r="AE788" s="234"/>
      <c r="AF788" s="234"/>
    </row>
    <row r="789" spans="1:32" ht="25.35" customHeight="1">
      <c r="A789" s="236"/>
      <c r="D789" s="234"/>
      <c r="E789" s="234"/>
      <c r="F789" s="234"/>
      <c r="G789" s="234"/>
      <c r="H789" s="234"/>
      <c r="I789" s="234"/>
      <c r="J789" s="234"/>
      <c r="K789" s="234"/>
      <c r="L789" s="234"/>
      <c r="M789" s="234"/>
      <c r="N789" s="234"/>
      <c r="O789" s="234"/>
      <c r="P789" s="234"/>
      <c r="Q789" s="234"/>
      <c r="R789" s="234"/>
      <c r="S789" s="234"/>
      <c r="T789" s="234"/>
      <c r="U789" s="234"/>
      <c r="V789" s="234"/>
      <c r="W789" s="234"/>
      <c r="X789" s="234"/>
      <c r="Y789" s="234"/>
      <c r="Z789" s="234"/>
      <c r="AA789" s="234"/>
      <c r="AB789" s="234"/>
      <c r="AC789" s="234"/>
      <c r="AD789" s="234"/>
      <c r="AE789" s="234"/>
      <c r="AF789" s="234"/>
    </row>
    <row r="790" spans="1:32" ht="25.35" customHeight="1">
      <c r="A790" s="236"/>
      <c r="D790" s="234"/>
      <c r="E790" s="234"/>
      <c r="F790" s="234"/>
      <c r="G790" s="234"/>
      <c r="H790" s="234"/>
      <c r="I790" s="234"/>
      <c r="J790" s="234"/>
      <c r="K790" s="234"/>
      <c r="L790" s="234"/>
      <c r="M790" s="234"/>
      <c r="N790" s="234"/>
      <c r="O790" s="234"/>
      <c r="P790" s="234"/>
      <c r="Q790" s="234"/>
      <c r="R790" s="234"/>
      <c r="S790" s="234"/>
      <c r="T790" s="234"/>
      <c r="U790" s="234"/>
      <c r="V790" s="234"/>
      <c r="W790" s="234"/>
      <c r="X790" s="234"/>
      <c r="Y790" s="234"/>
      <c r="Z790" s="234"/>
      <c r="AA790" s="234"/>
      <c r="AB790" s="234"/>
      <c r="AC790" s="234"/>
      <c r="AD790" s="234"/>
      <c r="AE790" s="234"/>
      <c r="AF790" s="234"/>
    </row>
    <row r="791" spans="1:32" ht="25.35" customHeight="1">
      <c r="A791" s="236"/>
      <c r="D791" s="234"/>
      <c r="E791" s="234"/>
      <c r="F791" s="234"/>
      <c r="G791" s="234"/>
      <c r="H791" s="234"/>
      <c r="I791" s="234"/>
      <c r="J791" s="234"/>
      <c r="K791" s="234"/>
      <c r="L791" s="234"/>
      <c r="M791" s="234"/>
      <c r="N791" s="234"/>
      <c r="O791" s="234"/>
      <c r="P791" s="234"/>
      <c r="Q791" s="234"/>
      <c r="R791" s="234"/>
      <c r="S791" s="234"/>
      <c r="T791" s="234"/>
      <c r="U791" s="234"/>
      <c r="V791" s="234"/>
      <c r="W791" s="234"/>
      <c r="X791" s="234"/>
      <c r="Y791" s="234"/>
      <c r="Z791" s="234"/>
      <c r="AA791" s="234"/>
      <c r="AB791" s="234"/>
      <c r="AC791" s="234"/>
      <c r="AD791" s="234"/>
      <c r="AE791" s="234"/>
      <c r="AF791" s="234"/>
    </row>
    <row r="792" spans="1:32" ht="25.35" customHeight="1">
      <c r="A792" s="236"/>
      <c r="D792" s="234"/>
      <c r="E792" s="234"/>
      <c r="F792" s="234"/>
      <c r="G792" s="234"/>
      <c r="H792" s="234"/>
      <c r="I792" s="234"/>
      <c r="J792" s="234"/>
      <c r="K792" s="234"/>
      <c r="L792" s="234"/>
      <c r="M792" s="234"/>
      <c r="N792" s="234"/>
      <c r="O792" s="234"/>
      <c r="P792" s="234"/>
      <c r="Q792" s="234"/>
      <c r="R792" s="234"/>
      <c r="S792" s="234"/>
      <c r="T792" s="234"/>
      <c r="U792" s="234"/>
      <c r="V792" s="234"/>
      <c r="W792" s="234"/>
      <c r="X792" s="234"/>
      <c r="Y792" s="234"/>
      <c r="Z792" s="234"/>
      <c r="AA792" s="234"/>
      <c r="AB792" s="234"/>
      <c r="AC792" s="234"/>
      <c r="AD792" s="234"/>
      <c r="AE792" s="234"/>
      <c r="AF792" s="234"/>
    </row>
    <row r="793" spans="1:32" ht="25.35" customHeight="1">
      <c r="A793" s="236"/>
      <c r="D793" s="234"/>
      <c r="E793" s="234"/>
      <c r="F793" s="234"/>
      <c r="G793" s="234"/>
      <c r="H793" s="234"/>
      <c r="I793" s="234"/>
      <c r="J793" s="234"/>
      <c r="K793" s="234"/>
      <c r="L793" s="234"/>
      <c r="M793" s="234"/>
      <c r="N793" s="234"/>
      <c r="O793" s="234"/>
      <c r="P793" s="234"/>
      <c r="Q793" s="234"/>
      <c r="R793" s="234"/>
      <c r="S793" s="234"/>
      <c r="T793" s="234"/>
      <c r="U793" s="234"/>
      <c r="V793" s="234"/>
      <c r="W793" s="234"/>
      <c r="X793" s="234"/>
      <c r="Y793" s="234"/>
      <c r="Z793" s="234"/>
      <c r="AA793" s="234"/>
      <c r="AB793" s="234"/>
      <c r="AC793" s="234"/>
      <c r="AD793" s="234"/>
      <c r="AE793" s="234"/>
      <c r="AF793" s="234"/>
    </row>
    <row r="794" spans="1:32" ht="25.35" customHeight="1">
      <c r="A794" s="236"/>
      <c r="D794" s="234"/>
      <c r="E794" s="234"/>
      <c r="F794" s="234"/>
      <c r="G794" s="234"/>
      <c r="H794" s="234"/>
      <c r="I794" s="234"/>
      <c r="J794" s="234"/>
      <c r="K794" s="234"/>
      <c r="L794" s="234"/>
      <c r="M794" s="234"/>
      <c r="N794" s="234"/>
      <c r="O794" s="234"/>
      <c r="P794" s="234"/>
      <c r="Q794" s="234"/>
      <c r="R794" s="234"/>
      <c r="S794" s="234"/>
      <c r="T794" s="234"/>
      <c r="U794" s="234"/>
      <c r="V794" s="234"/>
      <c r="W794" s="234"/>
      <c r="X794" s="234"/>
      <c r="Y794" s="234"/>
      <c r="Z794" s="234"/>
      <c r="AA794" s="234"/>
      <c r="AB794" s="234"/>
      <c r="AC794" s="234"/>
      <c r="AD794" s="234"/>
      <c r="AE794" s="234"/>
      <c r="AF794" s="234"/>
    </row>
    <row r="795" spans="1:32" ht="25.35" customHeight="1">
      <c r="A795" s="236"/>
      <c r="D795" s="234"/>
      <c r="E795" s="234"/>
      <c r="F795" s="234"/>
      <c r="G795" s="234"/>
      <c r="H795" s="234"/>
      <c r="I795" s="234"/>
      <c r="J795" s="234"/>
      <c r="K795" s="234"/>
      <c r="L795" s="234"/>
      <c r="M795" s="234"/>
      <c r="N795" s="234"/>
      <c r="O795" s="234"/>
      <c r="P795" s="234"/>
      <c r="Q795" s="234"/>
      <c r="R795" s="234"/>
      <c r="S795" s="234"/>
      <c r="T795" s="234"/>
      <c r="U795" s="234"/>
      <c r="V795" s="234"/>
      <c r="W795" s="234"/>
      <c r="X795" s="234"/>
      <c r="Y795" s="234"/>
      <c r="Z795" s="234"/>
      <c r="AA795" s="234"/>
      <c r="AB795" s="234"/>
      <c r="AC795" s="234"/>
      <c r="AD795" s="234"/>
      <c r="AE795" s="234"/>
      <c r="AF795" s="234"/>
    </row>
    <row r="796" spans="1:32" ht="25.35" customHeight="1">
      <c r="A796" s="236"/>
      <c r="D796" s="234"/>
      <c r="E796" s="234"/>
      <c r="F796" s="234"/>
      <c r="G796" s="234"/>
      <c r="H796" s="234"/>
      <c r="I796" s="234"/>
      <c r="J796" s="234"/>
      <c r="K796" s="234"/>
      <c r="L796" s="234"/>
      <c r="M796" s="234"/>
      <c r="N796" s="234"/>
      <c r="O796" s="234"/>
      <c r="P796" s="234"/>
      <c r="Q796" s="234"/>
      <c r="R796" s="234"/>
      <c r="S796" s="234"/>
      <c r="T796" s="234"/>
      <c r="U796" s="234"/>
      <c r="V796" s="234"/>
      <c r="W796" s="234"/>
      <c r="X796" s="234"/>
      <c r="Y796" s="234"/>
      <c r="Z796" s="234"/>
      <c r="AA796" s="234"/>
      <c r="AB796" s="234"/>
      <c r="AC796" s="234"/>
      <c r="AD796" s="234"/>
      <c r="AE796" s="234"/>
      <c r="AF796" s="234"/>
    </row>
    <row r="797" spans="1:32" ht="25.35" customHeight="1">
      <c r="A797" s="236"/>
      <c r="D797" s="234"/>
      <c r="E797" s="234"/>
      <c r="F797" s="234"/>
      <c r="G797" s="234"/>
      <c r="H797" s="234"/>
      <c r="I797" s="234"/>
      <c r="J797" s="234"/>
      <c r="K797" s="234"/>
      <c r="L797" s="234"/>
      <c r="M797" s="234"/>
      <c r="N797" s="234"/>
      <c r="O797" s="234"/>
      <c r="P797" s="234"/>
      <c r="Q797" s="234"/>
      <c r="R797" s="234"/>
      <c r="S797" s="234"/>
      <c r="T797" s="234"/>
      <c r="U797" s="234"/>
      <c r="V797" s="234"/>
      <c r="W797" s="234"/>
      <c r="X797" s="234"/>
      <c r="Y797" s="234"/>
      <c r="Z797" s="234"/>
      <c r="AA797" s="234"/>
      <c r="AB797" s="234"/>
      <c r="AC797" s="234"/>
      <c r="AD797" s="234"/>
      <c r="AE797" s="234"/>
      <c r="AF797" s="234"/>
    </row>
    <row r="798" spans="1:32" ht="25.35" customHeight="1">
      <c r="A798" s="236"/>
      <c r="D798" s="234"/>
      <c r="E798" s="234"/>
      <c r="F798" s="234"/>
      <c r="G798" s="234"/>
      <c r="H798" s="234"/>
      <c r="I798" s="234"/>
      <c r="J798" s="234"/>
      <c r="K798" s="234"/>
      <c r="L798" s="234"/>
      <c r="M798" s="234"/>
      <c r="N798" s="234"/>
      <c r="O798" s="234"/>
      <c r="P798" s="234"/>
      <c r="Q798" s="234"/>
      <c r="R798" s="234"/>
      <c r="S798" s="234"/>
      <c r="T798" s="234"/>
      <c r="U798" s="234"/>
      <c r="V798" s="234"/>
      <c r="W798" s="234"/>
      <c r="X798" s="234"/>
      <c r="Y798" s="234"/>
      <c r="Z798" s="234"/>
      <c r="AA798" s="234"/>
      <c r="AB798" s="234"/>
      <c r="AC798" s="234"/>
      <c r="AD798" s="234"/>
      <c r="AE798" s="234"/>
      <c r="AF798" s="234"/>
    </row>
    <row r="799" spans="1:32" ht="25.35" customHeight="1">
      <c r="A799" s="236"/>
      <c r="D799" s="234"/>
      <c r="E799" s="234"/>
      <c r="F799" s="234"/>
      <c r="G799" s="234"/>
      <c r="H799" s="234"/>
      <c r="I799" s="234"/>
      <c r="J799" s="234"/>
      <c r="K799" s="234"/>
      <c r="L799" s="234"/>
      <c r="M799" s="234"/>
      <c r="N799" s="234"/>
      <c r="O799" s="234"/>
      <c r="P799" s="234"/>
      <c r="Q799" s="234"/>
      <c r="R799" s="234"/>
      <c r="S799" s="234"/>
      <c r="T799" s="234"/>
      <c r="U799" s="234"/>
      <c r="V799" s="234"/>
      <c r="W799" s="234"/>
      <c r="X799" s="234"/>
      <c r="Y799" s="234"/>
      <c r="Z799" s="234"/>
      <c r="AA799" s="234"/>
      <c r="AB799" s="234"/>
      <c r="AC799" s="234"/>
      <c r="AD799" s="234"/>
      <c r="AE799" s="234"/>
      <c r="AF799" s="234"/>
    </row>
    <row r="800" spans="1:32" ht="25.35" customHeight="1">
      <c r="A800" s="236"/>
      <c r="D800" s="234"/>
      <c r="E800" s="234"/>
      <c r="F800" s="234"/>
      <c r="G800" s="234"/>
      <c r="H800" s="234"/>
      <c r="I800" s="234"/>
      <c r="J800" s="234"/>
      <c r="K800" s="234"/>
      <c r="L800" s="234"/>
      <c r="M800" s="234"/>
      <c r="N800" s="234"/>
      <c r="O800" s="234"/>
      <c r="P800" s="234"/>
      <c r="Q800" s="234"/>
      <c r="R800" s="234"/>
      <c r="S800" s="234"/>
      <c r="T800" s="234"/>
      <c r="U800" s="234"/>
      <c r="V800" s="234"/>
      <c r="W800" s="234"/>
      <c r="X800" s="234"/>
      <c r="Y800" s="234"/>
      <c r="Z800" s="234"/>
      <c r="AA800" s="234"/>
      <c r="AB800" s="234"/>
      <c r="AC800" s="234"/>
      <c r="AD800" s="234"/>
      <c r="AE800" s="234"/>
      <c r="AF800" s="234"/>
    </row>
    <row r="801" spans="1:32" ht="25.35" customHeight="1">
      <c r="A801" s="236"/>
      <c r="D801" s="234"/>
      <c r="E801" s="234"/>
      <c r="F801" s="234"/>
      <c r="G801" s="234"/>
      <c r="H801" s="234"/>
      <c r="I801" s="234"/>
      <c r="J801" s="234"/>
      <c r="K801" s="234"/>
      <c r="L801" s="234"/>
      <c r="M801" s="234"/>
      <c r="N801" s="234"/>
      <c r="O801" s="234"/>
      <c r="P801" s="234"/>
      <c r="Q801" s="234"/>
      <c r="R801" s="234"/>
      <c r="S801" s="234"/>
      <c r="T801" s="234"/>
      <c r="U801" s="234"/>
      <c r="V801" s="234"/>
      <c r="W801" s="234"/>
      <c r="X801" s="234"/>
      <c r="Y801" s="234"/>
      <c r="Z801" s="234"/>
      <c r="AA801" s="234"/>
      <c r="AB801" s="234"/>
      <c r="AC801" s="234"/>
      <c r="AD801" s="234"/>
      <c r="AE801" s="234"/>
      <c r="AF801" s="234"/>
    </row>
    <row r="802" spans="1:32" ht="25.35" customHeight="1">
      <c r="A802" s="236"/>
      <c r="D802" s="234"/>
      <c r="E802" s="234"/>
      <c r="F802" s="234"/>
      <c r="G802" s="234"/>
      <c r="H802" s="234"/>
      <c r="I802" s="234"/>
      <c r="J802" s="234"/>
      <c r="K802" s="234"/>
      <c r="L802" s="234"/>
      <c r="M802" s="234"/>
      <c r="N802" s="234"/>
      <c r="O802" s="234"/>
      <c r="P802" s="234"/>
      <c r="Q802" s="234"/>
      <c r="R802" s="234"/>
      <c r="S802" s="234"/>
      <c r="T802" s="234"/>
      <c r="U802" s="234"/>
      <c r="V802" s="234"/>
      <c r="W802" s="234"/>
      <c r="X802" s="234"/>
      <c r="Y802" s="234"/>
      <c r="Z802" s="234"/>
      <c r="AA802" s="234"/>
      <c r="AB802" s="234"/>
      <c r="AC802" s="234"/>
      <c r="AD802" s="234"/>
      <c r="AE802" s="234"/>
      <c r="AF802" s="234"/>
    </row>
    <row r="803" spans="1:32" ht="25.35" customHeight="1">
      <c r="A803" s="236"/>
      <c r="D803" s="234"/>
      <c r="E803" s="234"/>
      <c r="F803" s="234"/>
      <c r="G803" s="234"/>
      <c r="H803" s="234"/>
      <c r="I803" s="234"/>
      <c r="J803" s="234"/>
      <c r="K803" s="234"/>
      <c r="L803" s="234"/>
      <c r="M803" s="234"/>
      <c r="N803" s="234"/>
      <c r="O803" s="234"/>
      <c r="P803" s="234"/>
      <c r="Q803" s="234"/>
      <c r="R803" s="234"/>
      <c r="S803" s="234"/>
      <c r="T803" s="234"/>
      <c r="U803" s="234"/>
      <c r="V803" s="234"/>
      <c r="W803" s="234"/>
      <c r="X803" s="234"/>
      <c r="Y803" s="234"/>
      <c r="Z803" s="234"/>
      <c r="AA803" s="234"/>
      <c r="AB803" s="234"/>
      <c r="AC803" s="234"/>
      <c r="AD803" s="234"/>
      <c r="AE803" s="234"/>
      <c r="AF803" s="234"/>
    </row>
    <row r="804" spans="1:32" ht="25.35" customHeight="1">
      <c r="A804" s="236"/>
      <c r="D804" s="234"/>
      <c r="E804" s="234"/>
      <c r="F804" s="234"/>
      <c r="G804" s="234"/>
      <c r="H804" s="234"/>
      <c r="I804" s="234"/>
      <c r="J804" s="234"/>
      <c r="K804" s="234"/>
      <c r="L804" s="234"/>
      <c r="M804" s="234"/>
      <c r="N804" s="234"/>
      <c r="O804" s="234"/>
      <c r="P804" s="234"/>
      <c r="Q804" s="234"/>
      <c r="R804" s="234"/>
      <c r="S804" s="234"/>
      <c r="T804" s="234"/>
      <c r="U804" s="234"/>
      <c r="V804" s="234"/>
      <c r="W804" s="234"/>
      <c r="X804" s="234"/>
      <c r="Y804" s="234"/>
      <c r="Z804" s="234"/>
      <c r="AA804" s="234"/>
      <c r="AB804" s="234"/>
      <c r="AC804" s="234"/>
      <c r="AD804" s="234"/>
      <c r="AE804" s="234"/>
      <c r="AF804" s="234"/>
    </row>
    <row r="805" spans="1:32" ht="25.35" customHeight="1">
      <c r="A805" s="236"/>
      <c r="D805" s="234"/>
      <c r="E805" s="234"/>
      <c r="F805" s="234"/>
      <c r="G805" s="234"/>
      <c r="H805" s="234"/>
      <c r="I805" s="234"/>
      <c r="J805" s="234"/>
      <c r="K805" s="234"/>
      <c r="L805" s="234"/>
      <c r="M805" s="234"/>
      <c r="N805" s="234"/>
      <c r="O805" s="234"/>
      <c r="P805" s="234"/>
      <c r="Q805" s="234"/>
      <c r="R805" s="234"/>
      <c r="S805" s="234"/>
      <c r="T805" s="234"/>
      <c r="U805" s="234"/>
      <c r="V805" s="234"/>
      <c r="W805" s="234"/>
      <c r="X805" s="234"/>
      <c r="Y805" s="234"/>
      <c r="Z805" s="234"/>
      <c r="AA805" s="234"/>
      <c r="AB805" s="234"/>
      <c r="AC805" s="234"/>
      <c r="AD805" s="234"/>
      <c r="AE805" s="234"/>
      <c r="AF805" s="234"/>
    </row>
    <row r="806" spans="1:32" ht="25.35" customHeight="1">
      <c r="A806" s="236"/>
      <c r="D806" s="234"/>
      <c r="E806" s="234"/>
      <c r="F806" s="234"/>
      <c r="G806" s="234"/>
      <c r="H806" s="234"/>
      <c r="I806" s="234"/>
      <c r="J806" s="234"/>
      <c r="K806" s="234"/>
      <c r="L806" s="234"/>
      <c r="M806" s="234"/>
      <c r="N806" s="234"/>
      <c r="O806" s="234"/>
      <c r="P806" s="234"/>
      <c r="Q806" s="234"/>
      <c r="R806" s="234"/>
      <c r="S806" s="234"/>
      <c r="T806" s="234"/>
      <c r="U806" s="234"/>
      <c r="V806" s="234"/>
      <c r="W806" s="234"/>
      <c r="X806" s="234"/>
      <c r="Y806" s="234"/>
      <c r="Z806" s="234"/>
      <c r="AA806" s="234"/>
      <c r="AB806" s="234"/>
      <c r="AC806" s="234"/>
      <c r="AD806" s="234"/>
      <c r="AE806" s="234"/>
      <c r="AF806" s="234"/>
    </row>
    <row r="807" spans="1:32" ht="25.35" customHeight="1">
      <c r="A807" s="236"/>
      <c r="D807" s="234"/>
      <c r="E807" s="234"/>
      <c r="F807" s="234"/>
      <c r="G807" s="234"/>
      <c r="H807" s="234"/>
      <c r="I807" s="234"/>
      <c r="J807" s="234"/>
      <c r="K807" s="234"/>
      <c r="L807" s="234"/>
      <c r="M807" s="234"/>
      <c r="N807" s="234"/>
      <c r="O807" s="234"/>
      <c r="P807" s="234"/>
      <c r="Q807" s="234"/>
      <c r="R807" s="234"/>
      <c r="S807" s="234"/>
      <c r="T807" s="234"/>
      <c r="U807" s="234"/>
      <c r="V807" s="234"/>
      <c r="W807" s="234"/>
      <c r="X807" s="234"/>
      <c r="Y807" s="234"/>
      <c r="Z807" s="234"/>
      <c r="AA807" s="234"/>
      <c r="AB807" s="234"/>
      <c r="AC807" s="234"/>
      <c r="AD807" s="234"/>
      <c r="AE807" s="234"/>
      <c r="AF807" s="234"/>
    </row>
    <row r="808" spans="1:32" ht="25.35" customHeight="1">
      <c r="A808" s="236"/>
      <c r="D808" s="234"/>
      <c r="E808" s="234"/>
      <c r="F808" s="234"/>
      <c r="G808" s="234"/>
      <c r="H808" s="234"/>
      <c r="I808" s="234"/>
      <c r="J808" s="234"/>
      <c r="K808" s="234"/>
      <c r="L808" s="234"/>
      <c r="M808" s="234"/>
      <c r="N808" s="234"/>
      <c r="O808" s="234"/>
      <c r="P808" s="234"/>
      <c r="Q808" s="234"/>
      <c r="R808" s="234"/>
      <c r="S808" s="234"/>
      <c r="T808" s="234"/>
      <c r="U808" s="234"/>
      <c r="V808" s="234"/>
      <c r="W808" s="234"/>
      <c r="X808" s="234"/>
      <c r="Y808" s="234"/>
      <c r="Z808" s="234"/>
      <c r="AA808" s="234"/>
      <c r="AB808" s="234"/>
      <c r="AC808" s="234"/>
      <c r="AD808" s="234"/>
      <c r="AE808" s="234"/>
      <c r="AF808" s="234"/>
    </row>
    <row r="809" spans="1:32" ht="25.35" customHeight="1">
      <c r="A809" s="236"/>
      <c r="D809" s="234"/>
      <c r="E809" s="234"/>
      <c r="F809" s="234"/>
      <c r="G809" s="234"/>
      <c r="H809" s="234"/>
      <c r="I809" s="234"/>
      <c r="J809" s="234"/>
      <c r="K809" s="234"/>
      <c r="L809" s="234"/>
      <c r="M809" s="234"/>
      <c r="N809" s="234"/>
      <c r="O809" s="234"/>
      <c r="P809" s="234"/>
      <c r="Q809" s="234"/>
      <c r="R809" s="234"/>
      <c r="S809" s="234"/>
      <c r="T809" s="234"/>
      <c r="U809" s="234"/>
      <c r="V809" s="234"/>
      <c r="W809" s="234"/>
      <c r="X809" s="234"/>
      <c r="Y809" s="234"/>
      <c r="Z809" s="234"/>
      <c r="AA809" s="234"/>
      <c r="AB809" s="234"/>
      <c r="AC809" s="234"/>
      <c r="AD809" s="234"/>
      <c r="AE809" s="234"/>
      <c r="AF809" s="234"/>
    </row>
    <row r="810" spans="1:32" ht="25.35" customHeight="1">
      <c r="A810" s="236"/>
      <c r="D810" s="234"/>
      <c r="E810" s="234"/>
      <c r="F810" s="234"/>
      <c r="G810" s="234"/>
      <c r="H810" s="234"/>
      <c r="I810" s="234"/>
      <c r="J810" s="234"/>
      <c r="K810" s="234"/>
      <c r="L810" s="234"/>
      <c r="M810" s="234"/>
      <c r="N810" s="234"/>
      <c r="O810" s="234"/>
      <c r="P810" s="234"/>
      <c r="Q810" s="234"/>
      <c r="R810" s="234"/>
      <c r="S810" s="234"/>
      <c r="T810" s="234"/>
      <c r="U810" s="234"/>
      <c r="V810" s="234"/>
      <c r="W810" s="234"/>
      <c r="X810" s="234"/>
      <c r="Y810" s="234"/>
      <c r="Z810" s="234"/>
      <c r="AA810" s="234"/>
      <c r="AB810" s="234"/>
      <c r="AC810" s="234"/>
      <c r="AD810" s="234"/>
      <c r="AE810" s="234"/>
      <c r="AF810" s="234"/>
    </row>
    <row r="811" spans="1:32" ht="25.35" customHeight="1">
      <c r="A811" s="236"/>
      <c r="D811" s="234"/>
      <c r="E811" s="234"/>
      <c r="F811" s="234"/>
      <c r="G811" s="234"/>
      <c r="H811" s="234"/>
      <c r="I811" s="234"/>
      <c r="J811" s="234"/>
      <c r="K811" s="234"/>
      <c r="L811" s="234"/>
      <c r="M811" s="234"/>
      <c r="N811" s="234"/>
      <c r="O811" s="234"/>
      <c r="P811" s="234"/>
      <c r="Q811" s="234"/>
      <c r="R811" s="234"/>
      <c r="S811" s="234"/>
      <c r="T811" s="234"/>
      <c r="U811" s="234"/>
      <c r="V811" s="234"/>
      <c r="W811" s="234"/>
      <c r="X811" s="234"/>
      <c r="Y811" s="234"/>
      <c r="Z811" s="234"/>
      <c r="AA811" s="234"/>
      <c r="AB811" s="234"/>
      <c r="AC811" s="234"/>
      <c r="AD811" s="234"/>
      <c r="AE811" s="234"/>
      <c r="AF811" s="234"/>
    </row>
    <row r="812" spans="1:32" ht="25.35" customHeight="1">
      <c r="A812" s="236"/>
      <c r="D812" s="234"/>
      <c r="E812" s="234"/>
      <c r="F812" s="234"/>
      <c r="G812" s="234"/>
      <c r="H812" s="234"/>
      <c r="I812" s="234"/>
      <c r="J812" s="234"/>
      <c r="K812" s="234"/>
      <c r="L812" s="234"/>
      <c r="M812" s="234"/>
      <c r="N812" s="234"/>
      <c r="O812" s="234"/>
      <c r="P812" s="234"/>
      <c r="Q812" s="234"/>
      <c r="R812" s="234"/>
      <c r="S812" s="234"/>
      <c r="T812" s="234"/>
      <c r="U812" s="234"/>
      <c r="V812" s="234"/>
      <c r="W812" s="234"/>
      <c r="X812" s="234"/>
      <c r="Y812" s="234"/>
      <c r="Z812" s="234"/>
      <c r="AA812" s="234"/>
      <c r="AB812" s="234"/>
      <c r="AC812" s="234"/>
      <c r="AD812" s="234"/>
      <c r="AE812" s="234"/>
      <c r="AF812" s="234"/>
    </row>
    <row r="813" spans="1:32" ht="25.35" customHeight="1">
      <c r="A813" s="236"/>
      <c r="D813" s="234"/>
      <c r="E813" s="234"/>
      <c r="F813" s="234"/>
      <c r="G813" s="234"/>
      <c r="H813" s="234"/>
      <c r="I813" s="234"/>
      <c r="J813" s="234"/>
      <c r="K813" s="234"/>
      <c r="L813" s="234"/>
      <c r="M813" s="234"/>
      <c r="N813" s="234"/>
      <c r="O813" s="234"/>
      <c r="P813" s="234"/>
      <c r="Q813" s="234"/>
      <c r="R813" s="234"/>
      <c r="S813" s="234"/>
      <c r="T813" s="234"/>
      <c r="U813" s="234"/>
      <c r="V813" s="234"/>
      <c r="W813" s="234"/>
      <c r="X813" s="234"/>
      <c r="Y813" s="234"/>
      <c r="Z813" s="234"/>
      <c r="AA813" s="234"/>
      <c r="AB813" s="234"/>
      <c r="AC813" s="234"/>
      <c r="AD813" s="234"/>
      <c r="AE813" s="234"/>
      <c r="AF813" s="234"/>
    </row>
    <row r="814" spans="1:32" ht="25.35" customHeight="1">
      <c r="A814" s="236"/>
      <c r="D814" s="234"/>
      <c r="E814" s="234"/>
      <c r="F814" s="234"/>
      <c r="G814" s="234"/>
      <c r="H814" s="234"/>
      <c r="I814" s="234"/>
      <c r="J814" s="234"/>
      <c r="K814" s="234"/>
      <c r="L814" s="234"/>
      <c r="M814" s="234"/>
      <c r="N814" s="234"/>
      <c r="O814" s="234"/>
      <c r="P814" s="234"/>
      <c r="Q814" s="234"/>
      <c r="R814" s="234"/>
      <c r="S814" s="234"/>
      <c r="T814" s="234"/>
      <c r="U814" s="234"/>
      <c r="V814" s="234"/>
      <c r="W814" s="234"/>
      <c r="X814" s="234"/>
      <c r="Y814" s="234"/>
      <c r="Z814" s="234"/>
      <c r="AA814" s="234"/>
      <c r="AB814" s="234"/>
      <c r="AC814" s="234"/>
      <c r="AD814" s="234"/>
      <c r="AE814" s="234"/>
      <c r="AF814" s="234"/>
    </row>
    <row r="815" spans="1:32" ht="25.35" customHeight="1">
      <c r="A815" s="236"/>
      <c r="D815" s="234"/>
      <c r="E815" s="234"/>
      <c r="F815" s="234"/>
      <c r="G815" s="234"/>
      <c r="H815" s="234"/>
      <c r="I815" s="234"/>
      <c r="J815" s="234"/>
      <c r="K815" s="234"/>
      <c r="L815" s="234"/>
      <c r="M815" s="234"/>
      <c r="N815" s="234"/>
      <c r="O815" s="234"/>
      <c r="P815" s="234"/>
      <c r="Q815" s="234"/>
      <c r="R815" s="234"/>
      <c r="S815" s="234"/>
      <c r="T815" s="234"/>
      <c r="U815" s="234"/>
      <c r="V815" s="234"/>
      <c r="W815" s="234"/>
      <c r="X815" s="234"/>
      <c r="Y815" s="234"/>
      <c r="Z815" s="234"/>
      <c r="AA815" s="234"/>
      <c r="AB815" s="234"/>
      <c r="AC815" s="234"/>
      <c r="AD815" s="234"/>
      <c r="AE815" s="234"/>
      <c r="AF815" s="234"/>
    </row>
    <row r="816" spans="1:32" ht="25.35" customHeight="1">
      <c r="A816" s="236"/>
      <c r="D816" s="234"/>
      <c r="E816" s="234"/>
      <c r="F816" s="234"/>
      <c r="G816" s="234"/>
      <c r="H816" s="234"/>
      <c r="I816" s="234"/>
      <c r="J816" s="234"/>
      <c r="K816" s="234"/>
      <c r="L816" s="234"/>
      <c r="M816" s="234"/>
      <c r="N816" s="234"/>
      <c r="O816" s="234"/>
      <c r="P816" s="234"/>
      <c r="Q816" s="234"/>
      <c r="R816" s="234"/>
      <c r="S816" s="234"/>
      <c r="T816" s="234"/>
      <c r="U816" s="234"/>
      <c r="V816" s="234"/>
      <c r="W816" s="234"/>
      <c r="X816" s="234"/>
      <c r="Y816" s="234"/>
      <c r="Z816" s="234"/>
      <c r="AA816" s="234"/>
      <c r="AB816" s="234"/>
      <c r="AC816" s="234"/>
      <c r="AD816" s="234"/>
      <c r="AE816" s="234"/>
      <c r="AF816" s="234"/>
    </row>
    <row r="817" spans="1:32" ht="25.35" customHeight="1">
      <c r="A817" s="236"/>
      <c r="D817" s="234"/>
      <c r="E817" s="234"/>
      <c r="F817" s="234"/>
      <c r="G817" s="234"/>
      <c r="H817" s="234"/>
      <c r="I817" s="234"/>
      <c r="J817" s="234"/>
      <c r="K817" s="234"/>
      <c r="L817" s="234"/>
      <c r="M817" s="234"/>
      <c r="N817" s="234"/>
      <c r="O817" s="234"/>
      <c r="P817" s="234"/>
      <c r="Q817" s="234"/>
      <c r="R817" s="234"/>
      <c r="S817" s="234"/>
      <c r="T817" s="234"/>
      <c r="U817" s="234"/>
      <c r="V817" s="234"/>
      <c r="W817" s="234"/>
      <c r="X817" s="234"/>
      <c r="Y817" s="234"/>
      <c r="Z817" s="234"/>
      <c r="AA817" s="234"/>
      <c r="AB817" s="234"/>
      <c r="AC817" s="234"/>
      <c r="AD817" s="234"/>
      <c r="AE817" s="234"/>
      <c r="AF817" s="234"/>
    </row>
    <row r="818" spans="1:32" ht="25.35" customHeight="1">
      <c r="A818" s="236"/>
      <c r="D818" s="234"/>
      <c r="E818" s="234"/>
      <c r="F818" s="234"/>
      <c r="G818" s="234"/>
      <c r="H818" s="234"/>
      <c r="I818" s="234"/>
      <c r="J818" s="234"/>
      <c r="K818" s="234"/>
      <c r="L818" s="234"/>
      <c r="M818" s="234"/>
      <c r="N818" s="234"/>
      <c r="O818" s="234"/>
      <c r="P818" s="234"/>
      <c r="Q818" s="234"/>
      <c r="R818" s="234"/>
      <c r="S818" s="234"/>
      <c r="T818" s="234"/>
      <c r="U818" s="234"/>
      <c r="V818" s="234"/>
      <c r="W818" s="234"/>
      <c r="X818" s="234"/>
      <c r="Y818" s="234"/>
      <c r="Z818" s="234"/>
      <c r="AA818" s="234"/>
      <c r="AB818" s="234"/>
      <c r="AC818" s="234"/>
      <c r="AD818" s="234"/>
      <c r="AE818" s="234"/>
      <c r="AF818" s="234"/>
    </row>
    <row r="819" spans="1:32" ht="25.35" customHeight="1">
      <c r="A819" s="236"/>
      <c r="D819" s="234"/>
      <c r="E819" s="234"/>
      <c r="F819" s="234"/>
      <c r="G819" s="234"/>
      <c r="H819" s="234"/>
      <c r="I819" s="234"/>
      <c r="J819" s="234"/>
      <c r="K819" s="234"/>
      <c r="L819" s="234"/>
      <c r="M819" s="234"/>
      <c r="N819" s="234"/>
      <c r="O819" s="234"/>
      <c r="P819" s="234"/>
      <c r="Q819" s="234"/>
      <c r="R819" s="234"/>
      <c r="S819" s="234"/>
      <c r="T819" s="234"/>
      <c r="U819" s="234"/>
      <c r="V819" s="234"/>
      <c r="W819" s="234"/>
      <c r="X819" s="234"/>
      <c r="Y819" s="234"/>
      <c r="Z819" s="234"/>
      <c r="AA819" s="234"/>
      <c r="AB819" s="234"/>
      <c r="AC819" s="234"/>
      <c r="AD819" s="234"/>
      <c r="AE819" s="234"/>
      <c r="AF819" s="234"/>
    </row>
    <row r="820" spans="1:32" ht="25.35" customHeight="1">
      <c r="A820" s="236"/>
      <c r="D820" s="234"/>
      <c r="E820" s="234"/>
      <c r="F820" s="234"/>
      <c r="G820" s="234"/>
      <c r="H820" s="234"/>
      <c r="I820" s="234"/>
      <c r="J820" s="234"/>
      <c r="K820" s="234"/>
      <c r="L820" s="234"/>
      <c r="M820" s="234"/>
      <c r="N820" s="234"/>
      <c r="O820" s="234"/>
      <c r="P820" s="234"/>
      <c r="Q820" s="234"/>
      <c r="R820" s="234"/>
      <c r="S820" s="234"/>
      <c r="T820" s="234"/>
      <c r="U820" s="234"/>
      <c r="V820" s="234"/>
      <c r="W820" s="234"/>
      <c r="X820" s="234"/>
      <c r="Y820" s="234"/>
      <c r="Z820" s="234"/>
      <c r="AA820" s="234"/>
      <c r="AB820" s="234"/>
      <c r="AC820" s="234"/>
      <c r="AD820" s="234"/>
      <c r="AE820" s="234"/>
      <c r="AF820" s="234"/>
    </row>
    <row r="821" spans="1:32" ht="25.35" customHeight="1">
      <c r="A821" s="236"/>
      <c r="D821" s="234"/>
      <c r="E821" s="234"/>
      <c r="F821" s="234"/>
      <c r="G821" s="234"/>
      <c r="H821" s="234"/>
      <c r="I821" s="234"/>
      <c r="J821" s="234"/>
      <c r="K821" s="234"/>
      <c r="L821" s="234"/>
      <c r="M821" s="234"/>
      <c r="N821" s="234"/>
      <c r="O821" s="234"/>
      <c r="P821" s="234"/>
      <c r="Q821" s="234"/>
      <c r="R821" s="234"/>
      <c r="S821" s="234"/>
      <c r="T821" s="234"/>
      <c r="U821" s="234"/>
      <c r="V821" s="234"/>
      <c r="W821" s="234"/>
      <c r="X821" s="234"/>
      <c r="Y821" s="234"/>
      <c r="Z821" s="234"/>
      <c r="AA821" s="234"/>
      <c r="AB821" s="234"/>
      <c r="AC821" s="234"/>
      <c r="AD821" s="234"/>
      <c r="AE821" s="234"/>
      <c r="AF821" s="234"/>
    </row>
    <row r="822" spans="1:32" ht="25.35" customHeight="1">
      <c r="A822" s="236"/>
      <c r="D822" s="234"/>
      <c r="E822" s="234"/>
      <c r="F822" s="234"/>
      <c r="G822" s="234"/>
      <c r="H822" s="234"/>
      <c r="I822" s="234"/>
      <c r="J822" s="234"/>
      <c r="K822" s="234"/>
      <c r="L822" s="234"/>
      <c r="M822" s="234"/>
      <c r="N822" s="234"/>
      <c r="O822" s="234"/>
      <c r="P822" s="234"/>
      <c r="Q822" s="234"/>
      <c r="R822" s="234"/>
      <c r="S822" s="234"/>
      <c r="T822" s="234"/>
      <c r="U822" s="234"/>
      <c r="V822" s="234"/>
      <c r="W822" s="234"/>
      <c r="X822" s="234"/>
      <c r="Y822" s="234"/>
      <c r="Z822" s="234"/>
      <c r="AA822" s="234"/>
      <c r="AB822" s="234"/>
      <c r="AC822" s="234"/>
      <c r="AD822" s="234"/>
      <c r="AE822" s="234"/>
      <c r="AF822" s="234"/>
    </row>
    <row r="823" spans="1:32" ht="25.35" customHeight="1">
      <c r="A823" s="236"/>
      <c r="D823" s="234"/>
      <c r="E823" s="234"/>
      <c r="F823" s="234"/>
      <c r="G823" s="234"/>
      <c r="H823" s="234"/>
      <c r="I823" s="234"/>
      <c r="J823" s="234"/>
      <c r="K823" s="234"/>
      <c r="L823" s="234"/>
      <c r="M823" s="234"/>
      <c r="N823" s="234"/>
      <c r="O823" s="234"/>
      <c r="P823" s="234"/>
      <c r="Q823" s="234"/>
      <c r="R823" s="234"/>
      <c r="S823" s="234"/>
      <c r="T823" s="234"/>
      <c r="U823" s="234"/>
      <c r="V823" s="234"/>
      <c r="W823" s="234"/>
      <c r="X823" s="234"/>
      <c r="Y823" s="234"/>
      <c r="Z823" s="234"/>
      <c r="AA823" s="234"/>
      <c r="AB823" s="234"/>
      <c r="AC823" s="234"/>
      <c r="AD823" s="234"/>
      <c r="AE823" s="234"/>
      <c r="AF823" s="234"/>
    </row>
    <row r="824" spans="1:32" ht="25.35" customHeight="1">
      <c r="A824" s="236"/>
      <c r="D824" s="234"/>
      <c r="E824" s="234"/>
      <c r="F824" s="234"/>
      <c r="G824" s="234"/>
      <c r="H824" s="234"/>
      <c r="I824" s="234"/>
      <c r="J824" s="234"/>
      <c r="K824" s="234"/>
      <c r="L824" s="234"/>
      <c r="M824" s="234"/>
      <c r="N824" s="234"/>
      <c r="O824" s="234"/>
      <c r="P824" s="234"/>
      <c r="Q824" s="234"/>
      <c r="R824" s="234"/>
      <c r="S824" s="234"/>
      <c r="T824" s="234"/>
      <c r="U824" s="234"/>
      <c r="V824" s="234"/>
      <c r="W824" s="234"/>
      <c r="X824" s="234"/>
      <c r="Y824" s="234"/>
      <c r="Z824" s="234"/>
      <c r="AA824" s="234"/>
      <c r="AB824" s="234"/>
      <c r="AC824" s="234"/>
      <c r="AD824" s="234"/>
      <c r="AE824" s="234"/>
      <c r="AF824" s="234"/>
    </row>
    <row r="825" spans="1:32" ht="25.35" customHeight="1">
      <c r="A825" s="236"/>
      <c r="D825" s="234"/>
      <c r="E825" s="234"/>
      <c r="F825" s="234"/>
      <c r="G825" s="234"/>
      <c r="H825" s="234"/>
      <c r="I825" s="234"/>
      <c r="J825" s="234"/>
      <c r="K825" s="234"/>
      <c r="L825" s="234"/>
      <c r="M825" s="234"/>
      <c r="N825" s="234"/>
      <c r="O825" s="234"/>
      <c r="P825" s="234"/>
      <c r="Q825" s="234"/>
      <c r="R825" s="234"/>
      <c r="S825" s="234"/>
      <c r="T825" s="234"/>
      <c r="U825" s="234"/>
      <c r="V825" s="234"/>
      <c r="W825" s="234"/>
      <c r="X825" s="234"/>
      <c r="Y825" s="234"/>
      <c r="Z825" s="234"/>
      <c r="AA825" s="234"/>
      <c r="AB825" s="234"/>
      <c r="AC825" s="234"/>
      <c r="AD825" s="234"/>
      <c r="AE825" s="234"/>
      <c r="AF825" s="234"/>
    </row>
    <row r="826" spans="1:32" ht="25.35" customHeight="1">
      <c r="A826" s="236"/>
      <c r="D826" s="234"/>
      <c r="E826" s="234"/>
      <c r="F826" s="234"/>
      <c r="G826" s="234"/>
      <c r="H826" s="234"/>
      <c r="I826" s="234"/>
      <c r="J826" s="234"/>
      <c r="K826" s="234"/>
      <c r="L826" s="234"/>
      <c r="M826" s="234"/>
      <c r="N826" s="234"/>
      <c r="O826" s="234"/>
      <c r="P826" s="234"/>
      <c r="Q826" s="234"/>
      <c r="R826" s="234"/>
      <c r="S826" s="234"/>
      <c r="T826" s="234"/>
      <c r="U826" s="234"/>
      <c r="V826" s="234"/>
      <c r="W826" s="234"/>
      <c r="X826" s="234"/>
      <c r="Y826" s="234"/>
      <c r="Z826" s="234"/>
      <c r="AA826" s="234"/>
      <c r="AB826" s="234"/>
      <c r="AC826" s="234"/>
      <c r="AD826" s="234"/>
      <c r="AE826" s="234"/>
      <c r="AF826" s="234"/>
    </row>
    <row r="827" spans="1:32" ht="25.35" customHeight="1">
      <c r="A827" s="236"/>
      <c r="D827" s="234"/>
      <c r="E827" s="234"/>
      <c r="F827" s="234"/>
      <c r="G827" s="234"/>
      <c r="H827" s="234"/>
      <c r="I827" s="234"/>
      <c r="J827" s="234"/>
      <c r="K827" s="234"/>
      <c r="L827" s="234"/>
      <c r="M827" s="234"/>
      <c r="N827" s="234"/>
      <c r="O827" s="234"/>
      <c r="P827" s="234"/>
      <c r="Q827" s="234"/>
      <c r="R827" s="234"/>
      <c r="S827" s="234"/>
      <c r="T827" s="234"/>
      <c r="U827" s="234"/>
      <c r="V827" s="234"/>
      <c r="W827" s="234"/>
      <c r="X827" s="234"/>
      <c r="Y827" s="234"/>
      <c r="Z827" s="234"/>
      <c r="AA827" s="234"/>
      <c r="AB827" s="234"/>
      <c r="AC827" s="234"/>
      <c r="AD827" s="234"/>
      <c r="AE827" s="234"/>
      <c r="AF827" s="234"/>
    </row>
    <row r="828" spans="1:32" ht="25.35" customHeight="1">
      <c r="A828" s="236"/>
      <c r="D828" s="234"/>
      <c r="E828" s="234"/>
      <c r="F828" s="234"/>
      <c r="G828" s="234"/>
      <c r="H828" s="234"/>
      <c r="I828" s="234"/>
      <c r="J828" s="234"/>
      <c r="K828" s="234"/>
      <c r="L828" s="234"/>
      <c r="M828" s="234"/>
      <c r="N828" s="234"/>
      <c r="O828" s="234"/>
      <c r="P828" s="234"/>
      <c r="Q828" s="234"/>
      <c r="R828" s="234"/>
      <c r="S828" s="234"/>
      <c r="T828" s="234"/>
      <c r="U828" s="234"/>
      <c r="V828" s="234"/>
      <c r="W828" s="234"/>
      <c r="X828" s="234"/>
      <c r="Y828" s="234"/>
      <c r="Z828" s="234"/>
      <c r="AA828" s="234"/>
      <c r="AB828" s="234"/>
      <c r="AC828" s="234"/>
      <c r="AD828" s="234"/>
      <c r="AE828" s="234"/>
      <c r="AF828" s="234"/>
    </row>
    <row r="829" spans="1:32" ht="25.35" customHeight="1">
      <c r="A829" s="236"/>
      <c r="D829" s="234"/>
      <c r="E829" s="234"/>
      <c r="F829" s="234"/>
      <c r="G829" s="234"/>
      <c r="H829" s="234"/>
      <c r="I829" s="234"/>
      <c r="J829" s="234"/>
      <c r="K829" s="234"/>
      <c r="L829" s="234"/>
      <c r="M829" s="234"/>
      <c r="N829" s="234"/>
      <c r="O829" s="234"/>
      <c r="P829" s="234"/>
      <c r="Q829" s="234"/>
      <c r="R829" s="234"/>
      <c r="S829" s="234"/>
      <c r="T829" s="234"/>
      <c r="U829" s="234"/>
      <c r="V829" s="234"/>
      <c r="W829" s="234"/>
      <c r="X829" s="234"/>
      <c r="Y829" s="234"/>
      <c r="Z829" s="234"/>
      <c r="AA829" s="234"/>
      <c r="AB829" s="234"/>
      <c r="AC829" s="234"/>
      <c r="AD829" s="234"/>
      <c r="AE829" s="234"/>
      <c r="AF829" s="234"/>
    </row>
    <row r="830" spans="1:32" ht="25.35" customHeight="1">
      <c r="A830" s="236"/>
      <c r="D830" s="234"/>
      <c r="E830" s="234"/>
      <c r="F830" s="234"/>
      <c r="G830" s="234"/>
      <c r="H830" s="234"/>
      <c r="I830" s="234"/>
      <c r="J830" s="234"/>
      <c r="K830" s="234"/>
      <c r="L830" s="234"/>
      <c r="M830" s="234"/>
      <c r="N830" s="234"/>
      <c r="O830" s="234"/>
      <c r="P830" s="234"/>
      <c r="Q830" s="234"/>
      <c r="R830" s="234"/>
      <c r="S830" s="234"/>
      <c r="T830" s="234"/>
      <c r="U830" s="234"/>
      <c r="V830" s="234"/>
      <c r="W830" s="234"/>
      <c r="X830" s="234"/>
      <c r="Y830" s="234"/>
      <c r="Z830" s="234"/>
      <c r="AA830" s="234"/>
      <c r="AB830" s="234"/>
      <c r="AC830" s="234"/>
      <c r="AD830" s="234"/>
      <c r="AE830" s="234"/>
      <c r="AF830" s="234"/>
    </row>
    <row r="831" spans="1:32" ht="25.35" customHeight="1">
      <c r="A831" s="236"/>
      <c r="D831" s="234"/>
      <c r="E831" s="234"/>
      <c r="F831" s="234"/>
      <c r="G831" s="234"/>
      <c r="H831" s="234"/>
      <c r="I831" s="234"/>
      <c r="J831" s="234"/>
      <c r="K831" s="234"/>
      <c r="L831" s="234"/>
      <c r="M831" s="234"/>
      <c r="N831" s="234"/>
      <c r="O831" s="234"/>
      <c r="P831" s="234"/>
      <c r="Q831" s="234"/>
      <c r="R831" s="234"/>
      <c r="S831" s="234"/>
      <c r="T831" s="234"/>
      <c r="U831" s="234"/>
      <c r="V831" s="234"/>
      <c r="W831" s="234"/>
      <c r="X831" s="234"/>
      <c r="Y831" s="234"/>
      <c r="Z831" s="234"/>
      <c r="AA831" s="234"/>
      <c r="AB831" s="234"/>
      <c r="AC831" s="234"/>
      <c r="AD831" s="234"/>
      <c r="AE831" s="234"/>
      <c r="AF831" s="234"/>
    </row>
    <row r="832" spans="1:32" ht="25.35" customHeight="1">
      <c r="A832" s="236"/>
      <c r="D832" s="234"/>
      <c r="E832" s="234"/>
      <c r="F832" s="234"/>
      <c r="G832" s="234"/>
      <c r="H832" s="234"/>
      <c r="I832" s="234"/>
      <c r="J832" s="234"/>
      <c r="K832" s="234"/>
      <c r="L832" s="234"/>
      <c r="M832" s="234"/>
      <c r="N832" s="234"/>
      <c r="O832" s="234"/>
      <c r="P832" s="234"/>
      <c r="Q832" s="234"/>
      <c r="R832" s="234"/>
      <c r="S832" s="234"/>
      <c r="T832" s="234"/>
      <c r="U832" s="234"/>
      <c r="V832" s="234"/>
      <c r="W832" s="234"/>
      <c r="X832" s="234"/>
      <c r="Y832" s="234"/>
      <c r="Z832" s="234"/>
      <c r="AA832" s="234"/>
      <c r="AB832" s="234"/>
      <c r="AC832" s="234"/>
      <c r="AD832" s="234"/>
      <c r="AE832" s="234"/>
      <c r="AF832" s="234"/>
    </row>
    <row r="833" spans="1:32" ht="25.35" customHeight="1">
      <c r="A833" s="236"/>
      <c r="D833" s="234"/>
      <c r="E833" s="234"/>
      <c r="F833" s="234"/>
      <c r="G833" s="234"/>
      <c r="H833" s="234"/>
      <c r="I833" s="234"/>
      <c r="J833" s="234"/>
      <c r="K833" s="234"/>
      <c r="L833" s="234"/>
      <c r="M833" s="234"/>
      <c r="N833" s="234"/>
      <c r="O833" s="234"/>
      <c r="P833" s="234"/>
      <c r="Q833" s="234"/>
      <c r="R833" s="234"/>
      <c r="S833" s="234"/>
      <c r="T833" s="234"/>
      <c r="U833" s="234"/>
      <c r="V833" s="234"/>
      <c r="W833" s="234"/>
      <c r="X833" s="234"/>
      <c r="Y833" s="234"/>
      <c r="Z833" s="234"/>
      <c r="AA833" s="234"/>
      <c r="AB833" s="234"/>
      <c r="AC833" s="234"/>
      <c r="AD833" s="234"/>
      <c r="AE833" s="234"/>
      <c r="AF833" s="234"/>
    </row>
    <row r="834" spans="1:32" ht="25.35" customHeight="1">
      <c r="A834" s="236"/>
      <c r="D834" s="234"/>
      <c r="E834" s="234"/>
      <c r="F834" s="234"/>
      <c r="G834" s="234"/>
      <c r="H834" s="234"/>
      <c r="I834" s="234"/>
      <c r="J834" s="234"/>
      <c r="K834" s="234"/>
      <c r="L834" s="234"/>
      <c r="M834" s="234"/>
      <c r="N834" s="234"/>
      <c r="O834" s="234"/>
      <c r="P834" s="234"/>
      <c r="Q834" s="234"/>
      <c r="R834" s="234"/>
      <c r="S834" s="234"/>
      <c r="T834" s="234"/>
      <c r="U834" s="234"/>
      <c r="V834" s="234"/>
      <c r="W834" s="234"/>
      <c r="X834" s="234"/>
      <c r="Y834" s="234"/>
      <c r="Z834" s="234"/>
      <c r="AA834" s="234"/>
      <c r="AB834" s="234"/>
      <c r="AC834" s="234"/>
      <c r="AD834" s="234"/>
      <c r="AE834" s="234"/>
      <c r="AF834" s="234"/>
    </row>
    <row r="835" spans="1:32" ht="25.35" customHeight="1">
      <c r="A835" s="236"/>
      <c r="D835" s="234"/>
      <c r="E835" s="234"/>
      <c r="F835" s="234"/>
      <c r="G835" s="234"/>
      <c r="H835" s="234"/>
      <c r="I835" s="234"/>
      <c r="J835" s="234"/>
      <c r="K835" s="234"/>
      <c r="L835" s="234"/>
      <c r="M835" s="234"/>
      <c r="N835" s="234"/>
      <c r="O835" s="234"/>
      <c r="P835" s="234"/>
      <c r="Q835" s="234"/>
      <c r="R835" s="234"/>
      <c r="S835" s="234"/>
      <c r="T835" s="234"/>
      <c r="U835" s="234"/>
      <c r="V835" s="234"/>
      <c r="W835" s="234"/>
      <c r="X835" s="234"/>
      <c r="Y835" s="234"/>
      <c r="Z835" s="234"/>
      <c r="AA835" s="234"/>
      <c r="AB835" s="234"/>
      <c r="AC835" s="234"/>
      <c r="AD835" s="234"/>
      <c r="AE835" s="234"/>
      <c r="AF835" s="234"/>
    </row>
    <row r="836" spans="1:32" ht="25.35" customHeight="1">
      <c r="A836" s="236"/>
      <c r="D836" s="234"/>
      <c r="E836" s="234"/>
      <c r="F836" s="234"/>
      <c r="G836" s="234"/>
      <c r="H836" s="234"/>
      <c r="I836" s="234"/>
      <c r="J836" s="234"/>
      <c r="K836" s="234"/>
      <c r="L836" s="234"/>
      <c r="M836" s="234"/>
      <c r="N836" s="234"/>
      <c r="O836" s="234"/>
      <c r="P836" s="234"/>
      <c r="Q836" s="234"/>
      <c r="R836" s="234"/>
      <c r="S836" s="234"/>
      <c r="T836" s="234"/>
      <c r="U836" s="234"/>
      <c r="V836" s="234"/>
      <c r="W836" s="234"/>
      <c r="X836" s="234"/>
      <c r="Y836" s="234"/>
      <c r="Z836" s="234"/>
      <c r="AA836" s="234"/>
      <c r="AB836" s="234"/>
      <c r="AC836" s="234"/>
      <c r="AD836" s="234"/>
      <c r="AE836" s="234"/>
      <c r="AF836" s="234"/>
    </row>
    <row r="837" spans="1:32" ht="25.35" customHeight="1">
      <c r="A837" s="236"/>
      <c r="D837" s="234"/>
      <c r="E837" s="234"/>
      <c r="F837" s="234"/>
      <c r="G837" s="234"/>
      <c r="H837" s="234"/>
      <c r="I837" s="234"/>
      <c r="J837" s="234"/>
      <c r="K837" s="234"/>
      <c r="L837" s="234"/>
      <c r="M837" s="234"/>
      <c r="N837" s="234"/>
      <c r="O837" s="234"/>
      <c r="P837" s="234"/>
      <c r="Q837" s="234"/>
      <c r="R837" s="234"/>
      <c r="S837" s="234"/>
      <c r="T837" s="234"/>
      <c r="U837" s="234"/>
      <c r="V837" s="234"/>
      <c r="W837" s="234"/>
      <c r="X837" s="234"/>
      <c r="Y837" s="234"/>
      <c r="Z837" s="234"/>
      <c r="AA837" s="234"/>
      <c r="AB837" s="234"/>
      <c r="AC837" s="234"/>
      <c r="AD837" s="234"/>
      <c r="AE837" s="234"/>
      <c r="AF837" s="234"/>
    </row>
    <row r="838" spans="1:32" ht="25.35" customHeight="1">
      <c r="A838" s="236"/>
      <c r="D838" s="234"/>
      <c r="E838" s="234"/>
      <c r="F838" s="234"/>
      <c r="G838" s="234"/>
      <c r="H838" s="234"/>
      <c r="I838" s="234"/>
      <c r="J838" s="234"/>
      <c r="K838" s="234"/>
      <c r="L838" s="234"/>
      <c r="M838" s="234"/>
      <c r="N838" s="234"/>
      <c r="O838" s="234"/>
      <c r="P838" s="234"/>
      <c r="Q838" s="234"/>
      <c r="R838" s="234"/>
      <c r="S838" s="234"/>
      <c r="T838" s="234"/>
      <c r="U838" s="234"/>
      <c r="V838" s="234"/>
      <c r="W838" s="234"/>
      <c r="X838" s="234"/>
      <c r="Y838" s="234"/>
      <c r="Z838" s="234"/>
      <c r="AA838" s="234"/>
      <c r="AB838" s="234"/>
      <c r="AC838" s="234"/>
      <c r="AD838" s="234"/>
      <c r="AE838" s="234"/>
      <c r="AF838" s="234"/>
    </row>
    <row r="839" spans="1:32" ht="25.35" customHeight="1">
      <c r="A839" s="236"/>
      <c r="D839" s="234"/>
      <c r="E839" s="234"/>
      <c r="F839" s="234"/>
      <c r="G839" s="234"/>
      <c r="H839" s="234"/>
      <c r="I839" s="234"/>
      <c r="J839" s="234"/>
      <c r="K839" s="234"/>
      <c r="L839" s="234"/>
      <c r="M839" s="234"/>
      <c r="N839" s="234"/>
      <c r="O839" s="234"/>
      <c r="P839" s="234"/>
      <c r="Q839" s="234"/>
      <c r="R839" s="234"/>
      <c r="S839" s="234"/>
      <c r="T839" s="234"/>
      <c r="U839" s="234"/>
      <c r="V839" s="234"/>
      <c r="W839" s="234"/>
      <c r="X839" s="234"/>
      <c r="Y839" s="234"/>
      <c r="Z839" s="234"/>
      <c r="AA839" s="234"/>
      <c r="AB839" s="234"/>
      <c r="AC839" s="234"/>
      <c r="AD839" s="234"/>
      <c r="AE839" s="234"/>
      <c r="AF839" s="234"/>
    </row>
    <row r="840" spans="1:32" ht="25.35" customHeight="1">
      <c r="A840" s="236"/>
      <c r="D840" s="234"/>
      <c r="E840" s="234"/>
      <c r="F840" s="234"/>
      <c r="G840" s="234"/>
      <c r="H840" s="234"/>
      <c r="I840" s="234"/>
      <c r="J840" s="234"/>
      <c r="K840" s="234"/>
      <c r="L840" s="234"/>
      <c r="M840" s="234"/>
      <c r="N840" s="234"/>
      <c r="O840" s="234"/>
      <c r="P840" s="234"/>
      <c r="Q840" s="234"/>
      <c r="R840" s="234"/>
      <c r="S840" s="234"/>
      <c r="T840" s="234"/>
      <c r="U840" s="234"/>
      <c r="V840" s="234"/>
      <c r="W840" s="234"/>
      <c r="X840" s="234"/>
      <c r="Y840" s="234"/>
      <c r="Z840" s="234"/>
      <c r="AA840" s="234"/>
      <c r="AB840" s="234"/>
      <c r="AC840" s="234"/>
      <c r="AD840" s="234"/>
      <c r="AE840" s="234"/>
      <c r="AF840" s="234"/>
    </row>
    <row r="841" spans="1:32" ht="25.35" customHeight="1">
      <c r="A841" s="236"/>
      <c r="D841" s="234"/>
      <c r="E841" s="234"/>
      <c r="F841" s="234"/>
      <c r="G841" s="234"/>
      <c r="H841" s="234"/>
      <c r="I841" s="234"/>
      <c r="J841" s="234"/>
      <c r="K841" s="234"/>
      <c r="L841" s="234"/>
      <c r="M841" s="234"/>
      <c r="N841" s="234"/>
      <c r="O841" s="234"/>
      <c r="P841" s="234"/>
      <c r="Q841" s="234"/>
      <c r="R841" s="234"/>
      <c r="S841" s="234"/>
      <c r="T841" s="234"/>
      <c r="U841" s="234"/>
      <c r="V841" s="234"/>
      <c r="W841" s="234"/>
      <c r="X841" s="234"/>
      <c r="Y841" s="234"/>
      <c r="Z841" s="234"/>
      <c r="AA841" s="234"/>
      <c r="AB841" s="234"/>
      <c r="AC841" s="234"/>
      <c r="AD841" s="234"/>
      <c r="AE841" s="234"/>
      <c r="AF841" s="234"/>
    </row>
    <row r="842" spans="1:32" ht="25.35" customHeight="1">
      <c r="A842" s="236"/>
      <c r="D842" s="234"/>
      <c r="E842" s="234"/>
      <c r="F842" s="234"/>
      <c r="G842" s="234"/>
      <c r="H842" s="234"/>
      <c r="I842" s="234"/>
      <c r="J842" s="234"/>
      <c r="K842" s="234"/>
      <c r="L842" s="234"/>
      <c r="M842" s="234"/>
      <c r="N842" s="234"/>
      <c r="O842" s="234"/>
      <c r="P842" s="234"/>
      <c r="Q842" s="234"/>
      <c r="R842" s="234"/>
      <c r="S842" s="234"/>
      <c r="T842" s="234"/>
      <c r="U842" s="234"/>
      <c r="V842" s="234"/>
      <c r="W842" s="234"/>
      <c r="X842" s="234"/>
      <c r="Y842" s="234"/>
      <c r="Z842" s="234"/>
      <c r="AA842" s="234"/>
      <c r="AB842" s="234"/>
      <c r="AC842" s="234"/>
      <c r="AD842" s="234"/>
      <c r="AE842" s="234"/>
      <c r="AF842" s="234"/>
    </row>
    <row r="843" spans="1:32" ht="25.35" customHeight="1">
      <c r="A843" s="236"/>
      <c r="D843" s="234"/>
      <c r="E843" s="234"/>
      <c r="F843" s="234"/>
      <c r="G843" s="234"/>
      <c r="H843" s="234"/>
      <c r="I843" s="234"/>
      <c r="J843" s="234"/>
      <c r="K843" s="234"/>
      <c r="L843" s="234"/>
      <c r="M843" s="234"/>
      <c r="N843" s="234"/>
      <c r="O843" s="234"/>
      <c r="P843" s="234"/>
      <c r="Q843" s="234"/>
      <c r="R843" s="234"/>
      <c r="S843" s="234"/>
      <c r="T843" s="234"/>
      <c r="U843" s="234"/>
      <c r="V843" s="234"/>
      <c r="W843" s="234"/>
      <c r="X843" s="234"/>
      <c r="Y843" s="234"/>
      <c r="Z843" s="234"/>
      <c r="AA843" s="234"/>
      <c r="AB843" s="234"/>
      <c r="AC843" s="234"/>
      <c r="AD843" s="234"/>
      <c r="AE843" s="234"/>
      <c r="AF843" s="234"/>
    </row>
    <row r="844" spans="1:32" ht="25.35" customHeight="1">
      <c r="A844" s="236"/>
      <c r="D844" s="234"/>
      <c r="E844" s="234"/>
      <c r="F844" s="234"/>
      <c r="G844" s="234"/>
      <c r="H844" s="234"/>
      <c r="I844" s="234"/>
      <c r="J844" s="234"/>
      <c r="K844" s="234"/>
      <c r="L844" s="234"/>
      <c r="M844" s="234"/>
      <c r="N844" s="234"/>
      <c r="O844" s="234"/>
      <c r="P844" s="234"/>
      <c r="Q844" s="234"/>
      <c r="R844" s="234"/>
      <c r="S844" s="234"/>
      <c r="T844" s="234"/>
      <c r="U844" s="234"/>
      <c r="V844" s="234"/>
      <c r="W844" s="234"/>
      <c r="X844" s="234"/>
      <c r="Y844" s="234"/>
      <c r="Z844" s="234"/>
      <c r="AA844" s="234"/>
      <c r="AB844" s="234"/>
      <c r="AC844" s="234"/>
      <c r="AD844" s="234"/>
      <c r="AE844" s="234"/>
      <c r="AF844" s="234"/>
    </row>
    <row r="845" spans="1:32" ht="25.35" customHeight="1">
      <c r="A845" s="236"/>
      <c r="D845" s="234"/>
      <c r="E845" s="234"/>
      <c r="F845" s="234"/>
      <c r="G845" s="234"/>
      <c r="H845" s="234"/>
      <c r="I845" s="234"/>
      <c r="J845" s="234"/>
      <c r="K845" s="234"/>
      <c r="L845" s="234"/>
      <c r="M845" s="234"/>
      <c r="N845" s="234"/>
      <c r="O845" s="234"/>
      <c r="P845" s="234"/>
      <c r="Q845" s="234"/>
      <c r="R845" s="234"/>
      <c r="S845" s="234"/>
      <c r="T845" s="234"/>
      <c r="U845" s="234"/>
      <c r="V845" s="234"/>
      <c r="W845" s="234"/>
      <c r="X845" s="234"/>
      <c r="Y845" s="234"/>
      <c r="Z845" s="234"/>
      <c r="AA845" s="234"/>
      <c r="AB845" s="234"/>
      <c r="AC845" s="234"/>
      <c r="AD845" s="234"/>
      <c r="AE845" s="234"/>
      <c r="AF845" s="234"/>
    </row>
    <row r="846" spans="1:32" ht="25.35" customHeight="1">
      <c r="A846" s="236"/>
      <c r="D846" s="234"/>
      <c r="E846" s="234"/>
      <c r="F846" s="234"/>
      <c r="G846" s="234"/>
      <c r="H846" s="234"/>
      <c r="I846" s="234"/>
      <c r="J846" s="234"/>
      <c r="K846" s="234"/>
      <c r="L846" s="234"/>
      <c r="M846" s="234"/>
      <c r="N846" s="234"/>
      <c r="O846" s="234"/>
      <c r="P846" s="234"/>
      <c r="Q846" s="234"/>
      <c r="R846" s="234"/>
      <c r="S846" s="234"/>
      <c r="T846" s="234"/>
      <c r="U846" s="234"/>
      <c r="V846" s="234"/>
      <c r="W846" s="234"/>
      <c r="X846" s="234"/>
      <c r="Y846" s="234"/>
      <c r="Z846" s="234"/>
      <c r="AA846" s="234"/>
      <c r="AB846" s="234"/>
      <c r="AC846" s="234"/>
      <c r="AD846" s="234"/>
      <c r="AE846" s="234"/>
      <c r="AF846" s="234"/>
    </row>
    <row r="847" spans="1:32" ht="25.35" customHeight="1">
      <c r="A847" s="236"/>
      <c r="D847" s="234"/>
      <c r="E847" s="234"/>
      <c r="F847" s="234"/>
      <c r="G847" s="234"/>
      <c r="H847" s="234"/>
      <c r="I847" s="234"/>
      <c r="J847" s="234"/>
      <c r="K847" s="234"/>
      <c r="L847" s="234"/>
      <c r="M847" s="234"/>
      <c r="N847" s="234"/>
      <c r="O847" s="234"/>
      <c r="P847" s="234"/>
      <c r="Q847" s="234"/>
      <c r="R847" s="234"/>
      <c r="S847" s="234"/>
      <c r="T847" s="234"/>
      <c r="U847" s="234"/>
      <c r="V847" s="234"/>
      <c r="W847" s="234"/>
      <c r="X847" s="234"/>
      <c r="Y847" s="234"/>
      <c r="Z847" s="234"/>
      <c r="AA847" s="234"/>
      <c r="AB847" s="234"/>
      <c r="AC847" s="234"/>
      <c r="AD847" s="234"/>
      <c r="AE847" s="234"/>
      <c r="AF847" s="234"/>
    </row>
    <row r="848" spans="1:32" ht="25.35" customHeight="1">
      <c r="A848" s="236"/>
      <c r="D848" s="234"/>
      <c r="E848" s="234"/>
      <c r="F848" s="234"/>
      <c r="G848" s="234"/>
      <c r="H848" s="234"/>
      <c r="I848" s="234"/>
      <c r="J848" s="234"/>
      <c r="K848" s="234"/>
      <c r="L848" s="234"/>
      <c r="M848" s="234"/>
      <c r="N848" s="234"/>
      <c r="O848" s="234"/>
      <c r="P848" s="234"/>
      <c r="Q848" s="234"/>
      <c r="R848" s="234"/>
      <c r="S848" s="234"/>
      <c r="T848" s="234"/>
      <c r="U848" s="234"/>
      <c r="V848" s="234"/>
      <c r="W848" s="234"/>
      <c r="X848" s="234"/>
      <c r="Y848" s="234"/>
      <c r="Z848" s="234"/>
      <c r="AA848" s="234"/>
      <c r="AB848" s="234"/>
      <c r="AC848" s="234"/>
      <c r="AD848" s="234"/>
      <c r="AE848" s="234"/>
      <c r="AF848" s="234"/>
    </row>
    <row r="849" spans="1:32" ht="25.35" customHeight="1">
      <c r="A849" s="236"/>
      <c r="D849" s="234"/>
      <c r="E849" s="234"/>
      <c r="F849" s="234"/>
      <c r="G849" s="234"/>
      <c r="H849" s="234"/>
      <c r="I849" s="234"/>
      <c r="J849" s="234"/>
      <c r="K849" s="234"/>
      <c r="L849" s="234"/>
      <c r="M849" s="234"/>
      <c r="N849" s="234"/>
      <c r="O849" s="234"/>
      <c r="P849" s="234"/>
      <c r="Q849" s="234"/>
      <c r="R849" s="234"/>
      <c r="S849" s="234"/>
      <c r="T849" s="234"/>
      <c r="U849" s="234"/>
      <c r="V849" s="234"/>
      <c r="W849" s="234"/>
      <c r="X849" s="234"/>
      <c r="Y849" s="234"/>
      <c r="Z849" s="234"/>
      <c r="AA849" s="234"/>
      <c r="AB849" s="234"/>
      <c r="AC849" s="234"/>
      <c r="AD849" s="234"/>
      <c r="AE849" s="234"/>
      <c r="AF849" s="234"/>
    </row>
    <row r="850" spans="1:32" ht="25.35" customHeight="1">
      <c r="A850" s="236"/>
      <c r="D850" s="234"/>
      <c r="E850" s="234"/>
      <c r="F850" s="234"/>
      <c r="G850" s="234"/>
      <c r="H850" s="234"/>
      <c r="I850" s="234"/>
      <c r="J850" s="234"/>
      <c r="K850" s="234"/>
      <c r="L850" s="234"/>
      <c r="M850" s="234"/>
      <c r="N850" s="234"/>
      <c r="O850" s="234"/>
      <c r="P850" s="234"/>
      <c r="Q850" s="234"/>
      <c r="R850" s="234"/>
      <c r="S850" s="234"/>
      <c r="T850" s="234"/>
      <c r="U850" s="234"/>
      <c r="V850" s="234"/>
      <c r="W850" s="234"/>
      <c r="X850" s="234"/>
      <c r="Y850" s="234"/>
      <c r="Z850" s="234"/>
      <c r="AA850" s="234"/>
      <c r="AB850" s="234"/>
      <c r="AC850" s="234"/>
      <c r="AD850" s="234"/>
      <c r="AE850" s="234"/>
      <c r="AF850" s="234"/>
    </row>
    <row r="851" spans="1:32" ht="25.35" customHeight="1">
      <c r="A851" s="236"/>
      <c r="D851" s="234"/>
      <c r="E851" s="234"/>
      <c r="F851" s="234"/>
      <c r="G851" s="234"/>
      <c r="H851" s="234"/>
      <c r="I851" s="234"/>
      <c r="J851" s="234"/>
      <c r="K851" s="234"/>
      <c r="L851" s="234"/>
      <c r="M851" s="234"/>
      <c r="N851" s="234"/>
      <c r="O851" s="234"/>
      <c r="P851" s="234"/>
      <c r="Q851" s="234"/>
      <c r="R851" s="234"/>
      <c r="S851" s="234"/>
      <c r="T851" s="234"/>
      <c r="U851" s="234"/>
      <c r="V851" s="234"/>
      <c r="W851" s="234"/>
      <c r="X851" s="234"/>
      <c r="Y851" s="234"/>
      <c r="Z851" s="234"/>
      <c r="AA851" s="234"/>
      <c r="AB851" s="234"/>
      <c r="AC851" s="234"/>
      <c r="AD851" s="234"/>
      <c r="AE851" s="234"/>
      <c r="AF851" s="234"/>
    </row>
    <row r="852" spans="1:32" ht="25.35" customHeight="1">
      <c r="A852" s="236"/>
      <c r="D852" s="234"/>
      <c r="E852" s="234"/>
      <c r="F852" s="234"/>
      <c r="G852" s="234"/>
      <c r="H852" s="234"/>
      <c r="I852" s="234"/>
      <c r="J852" s="234"/>
      <c r="K852" s="234"/>
      <c r="L852" s="234"/>
      <c r="M852" s="234"/>
      <c r="N852" s="234"/>
      <c r="O852" s="234"/>
      <c r="P852" s="234"/>
      <c r="Q852" s="234"/>
      <c r="R852" s="234"/>
      <c r="S852" s="234"/>
      <c r="T852" s="234"/>
      <c r="U852" s="234"/>
      <c r="V852" s="234"/>
      <c r="W852" s="234"/>
      <c r="X852" s="234"/>
      <c r="Y852" s="234"/>
      <c r="Z852" s="234"/>
      <c r="AA852" s="234"/>
      <c r="AB852" s="234"/>
      <c r="AC852" s="234"/>
      <c r="AD852" s="234"/>
      <c r="AE852" s="234"/>
      <c r="AF852" s="234"/>
    </row>
    <row r="853" spans="1:32" ht="25.35" customHeight="1">
      <c r="A853" s="236"/>
      <c r="D853" s="234"/>
      <c r="E853" s="234"/>
      <c r="F853" s="234"/>
      <c r="G853" s="234"/>
      <c r="H853" s="234"/>
      <c r="I853" s="234"/>
      <c r="J853" s="234"/>
      <c r="K853" s="234"/>
      <c r="L853" s="234"/>
      <c r="M853" s="234"/>
      <c r="N853" s="234"/>
      <c r="O853" s="234"/>
      <c r="P853" s="234"/>
      <c r="Q853" s="234"/>
      <c r="R853" s="234"/>
      <c r="S853" s="234"/>
      <c r="T853" s="234"/>
      <c r="U853" s="234"/>
      <c r="V853" s="234"/>
      <c r="W853" s="234"/>
      <c r="X853" s="234"/>
      <c r="Y853" s="234"/>
      <c r="Z853" s="234"/>
      <c r="AA853" s="234"/>
      <c r="AB853" s="234"/>
      <c r="AC853" s="234"/>
      <c r="AD853" s="234"/>
      <c r="AE853" s="234"/>
      <c r="AF853" s="234"/>
    </row>
    <row r="854" spans="1:32" ht="25.35" customHeight="1">
      <c r="A854" s="236"/>
      <c r="D854" s="234"/>
      <c r="E854" s="234"/>
      <c r="F854" s="234"/>
      <c r="G854" s="234"/>
      <c r="H854" s="234"/>
      <c r="I854" s="234"/>
      <c r="J854" s="234"/>
      <c r="K854" s="234"/>
      <c r="L854" s="234"/>
      <c r="M854" s="234"/>
      <c r="N854" s="234"/>
      <c r="O854" s="234"/>
      <c r="P854" s="234"/>
      <c r="Q854" s="234"/>
      <c r="R854" s="234"/>
      <c r="S854" s="234"/>
      <c r="T854" s="234"/>
      <c r="U854" s="234"/>
      <c r="V854" s="234"/>
      <c r="W854" s="234"/>
      <c r="X854" s="234"/>
      <c r="Y854" s="234"/>
      <c r="Z854" s="234"/>
      <c r="AA854" s="234"/>
      <c r="AB854" s="234"/>
      <c r="AC854" s="234"/>
      <c r="AD854" s="234"/>
      <c r="AE854" s="234"/>
      <c r="AF854" s="234"/>
    </row>
    <row r="855" spans="1:32" ht="25.35" customHeight="1">
      <c r="A855" s="236"/>
      <c r="D855" s="234"/>
      <c r="E855" s="234"/>
      <c r="F855" s="234"/>
      <c r="G855" s="234"/>
      <c r="H855" s="234"/>
      <c r="I855" s="234"/>
      <c r="J855" s="234"/>
      <c r="K855" s="234"/>
      <c r="L855" s="234"/>
      <c r="M855" s="234"/>
      <c r="N855" s="234"/>
      <c r="O855" s="234"/>
      <c r="P855" s="234"/>
      <c r="Q855" s="234"/>
      <c r="R855" s="234"/>
      <c r="S855" s="234"/>
      <c r="T855" s="234"/>
      <c r="U855" s="234"/>
      <c r="V855" s="234"/>
      <c r="W855" s="234"/>
      <c r="X855" s="234"/>
      <c r="Y855" s="234"/>
      <c r="Z855" s="234"/>
      <c r="AA855" s="234"/>
      <c r="AB855" s="234"/>
      <c r="AC855" s="234"/>
      <c r="AD855" s="234"/>
      <c r="AE855" s="234"/>
      <c r="AF855" s="234"/>
    </row>
    <row r="856" spans="1:32" ht="25.35" customHeight="1">
      <c r="A856" s="236"/>
      <c r="D856" s="234"/>
      <c r="E856" s="234"/>
      <c r="F856" s="234"/>
      <c r="G856" s="234"/>
      <c r="H856" s="234"/>
      <c r="I856" s="234"/>
      <c r="J856" s="234"/>
      <c r="K856" s="234"/>
      <c r="L856" s="234"/>
      <c r="M856" s="234"/>
      <c r="N856" s="234"/>
      <c r="O856" s="234"/>
      <c r="P856" s="234"/>
      <c r="Q856" s="234"/>
      <c r="R856" s="234"/>
      <c r="S856" s="234"/>
      <c r="T856" s="234"/>
      <c r="U856" s="234"/>
      <c r="V856" s="234"/>
      <c r="W856" s="234"/>
      <c r="X856" s="234"/>
      <c r="Y856" s="234"/>
      <c r="Z856" s="234"/>
      <c r="AA856" s="234"/>
      <c r="AB856" s="234"/>
      <c r="AC856" s="234"/>
      <c r="AD856" s="234"/>
      <c r="AE856" s="234"/>
      <c r="AF856" s="234"/>
    </row>
    <row r="857" spans="1:32" ht="25.35" customHeight="1">
      <c r="A857" s="236"/>
      <c r="D857" s="234"/>
      <c r="E857" s="234"/>
      <c r="F857" s="234"/>
      <c r="G857" s="234"/>
      <c r="H857" s="234"/>
      <c r="I857" s="234"/>
      <c r="J857" s="234"/>
      <c r="K857" s="234"/>
      <c r="L857" s="234"/>
      <c r="M857" s="234"/>
      <c r="N857" s="234"/>
      <c r="O857" s="234"/>
      <c r="P857" s="234"/>
      <c r="Q857" s="234"/>
      <c r="R857" s="234"/>
      <c r="S857" s="234"/>
      <c r="T857" s="234"/>
      <c r="U857" s="234"/>
      <c r="V857" s="234"/>
      <c r="W857" s="234"/>
      <c r="X857" s="234"/>
      <c r="Y857" s="234"/>
      <c r="Z857" s="234"/>
      <c r="AA857" s="234"/>
      <c r="AB857" s="234"/>
      <c r="AC857" s="234"/>
      <c r="AD857" s="234"/>
      <c r="AE857" s="234"/>
      <c r="AF857" s="234"/>
    </row>
    <row r="858" spans="1:32" ht="25.35" customHeight="1">
      <c r="A858" s="236"/>
      <c r="D858" s="234"/>
      <c r="E858" s="234"/>
      <c r="F858" s="234"/>
      <c r="G858" s="234"/>
      <c r="H858" s="234"/>
      <c r="I858" s="234"/>
      <c r="J858" s="234"/>
      <c r="K858" s="234"/>
      <c r="L858" s="234"/>
      <c r="M858" s="234"/>
      <c r="N858" s="234"/>
      <c r="O858" s="234"/>
      <c r="P858" s="234"/>
      <c r="Q858" s="234"/>
      <c r="R858" s="234"/>
      <c r="S858" s="234"/>
      <c r="T858" s="234"/>
      <c r="U858" s="234"/>
      <c r="V858" s="234"/>
      <c r="W858" s="234"/>
      <c r="X858" s="234"/>
      <c r="Y858" s="234"/>
      <c r="Z858" s="234"/>
      <c r="AA858" s="234"/>
      <c r="AB858" s="234"/>
      <c r="AC858" s="234"/>
      <c r="AD858" s="234"/>
      <c r="AE858" s="234"/>
      <c r="AF858" s="234"/>
    </row>
    <row r="859" spans="1:32" ht="25.35" customHeight="1">
      <c r="A859" s="236"/>
      <c r="D859" s="234"/>
      <c r="E859" s="234"/>
      <c r="F859" s="234"/>
      <c r="G859" s="234"/>
      <c r="H859" s="234"/>
      <c r="I859" s="234"/>
      <c r="J859" s="234"/>
      <c r="K859" s="234"/>
      <c r="L859" s="234"/>
      <c r="M859" s="234"/>
      <c r="N859" s="234"/>
      <c r="O859" s="234"/>
      <c r="P859" s="234"/>
      <c r="Q859" s="234"/>
      <c r="R859" s="234"/>
      <c r="S859" s="234"/>
      <c r="T859" s="234"/>
      <c r="U859" s="234"/>
      <c r="V859" s="234"/>
      <c r="W859" s="234"/>
      <c r="X859" s="234"/>
      <c r="Y859" s="234"/>
      <c r="Z859" s="234"/>
      <c r="AA859" s="234"/>
      <c r="AB859" s="234"/>
      <c r="AC859" s="234"/>
      <c r="AD859" s="234"/>
      <c r="AE859" s="234"/>
      <c r="AF859" s="234"/>
    </row>
    <row r="860" spans="1:32" ht="25.35" customHeight="1">
      <c r="A860" s="236"/>
      <c r="D860" s="234"/>
      <c r="E860" s="234"/>
      <c r="F860" s="234"/>
      <c r="G860" s="234"/>
      <c r="H860" s="234"/>
      <c r="I860" s="234"/>
      <c r="J860" s="234"/>
      <c r="K860" s="234"/>
      <c r="L860" s="234"/>
      <c r="M860" s="234"/>
      <c r="N860" s="234"/>
      <c r="O860" s="234"/>
      <c r="P860" s="234"/>
      <c r="Q860" s="234"/>
      <c r="R860" s="234"/>
      <c r="S860" s="234"/>
      <c r="T860" s="234"/>
      <c r="U860" s="234"/>
      <c r="V860" s="234"/>
      <c r="W860" s="234"/>
      <c r="X860" s="234"/>
      <c r="Y860" s="234"/>
      <c r="Z860" s="234"/>
      <c r="AA860" s="234"/>
      <c r="AB860" s="234"/>
      <c r="AC860" s="234"/>
      <c r="AD860" s="234"/>
      <c r="AE860" s="234"/>
      <c r="AF860" s="234"/>
    </row>
    <row r="861" spans="1:32" ht="25.35" customHeight="1">
      <c r="A861" s="236"/>
      <c r="D861" s="234"/>
      <c r="E861" s="234"/>
      <c r="F861" s="234"/>
      <c r="G861" s="234"/>
      <c r="H861" s="234"/>
      <c r="I861" s="234"/>
      <c r="J861" s="234"/>
      <c r="K861" s="234"/>
      <c r="L861" s="234"/>
      <c r="M861" s="234"/>
      <c r="N861" s="234"/>
      <c r="O861" s="234"/>
      <c r="P861" s="234"/>
      <c r="Q861" s="234"/>
      <c r="R861" s="234"/>
      <c r="S861" s="234"/>
      <c r="T861" s="234"/>
      <c r="U861" s="234"/>
      <c r="V861" s="234"/>
      <c r="W861" s="234"/>
      <c r="X861" s="234"/>
      <c r="Y861" s="234"/>
      <c r="Z861" s="234"/>
      <c r="AA861" s="234"/>
      <c r="AB861" s="234"/>
      <c r="AC861" s="234"/>
      <c r="AD861" s="234"/>
      <c r="AE861" s="234"/>
      <c r="AF861" s="234"/>
    </row>
    <row r="862" spans="1:32" ht="25.35" customHeight="1">
      <c r="A862" s="236"/>
      <c r="D862" s="234"/>
      <c r="E862" s="234"/>
      <c r="F862" s="234"/>
      <c r="G862" s="234"/>
      <c r="H862" s="234"/>
      <c r="I862" s="234"/>
      <c r="J862" s="234"/>
      <c r="K862" s="234"/>
      <c r="L862" s="234"/>
      <c r="M862" s="234"/>
      <c r="N862" s="234"/>
      <c r="O862" s="234"/>
      <c r="P862" s="234"/>
      <c r="Q862" s="234"/>
      <c r="R862" s="234"/>
      <c r="S862" s="234"/>
      <c r="T862" s="234"/>
      <c r="U862" s="234"/>
      <c r="V862" s="234"/>
      <c r="W862" s="234"/>
      <c r="X862" s="234"/>
      <c r="Y862" s="234"/>
      <c r="Z862" s="234"/>
      <c r="AA862" s="234"/>
      <c r="AB862" s="234"/>
      <c r="AC862" s="234"/>
      <c r="AD862" s="234"/>
      <c r="AE862" s="234"/>
      <c r="AF862" s="234"/>
    </row>
    <row r="863" spans="1:32" ht="25.35" customHeight="1">
      <c r="D863" s="234"/>
      <c r="E863" s="234"/>
      <c r="F863" s="234"/>
      <c r="G863" s="234"/>
      <c r="H863" s="234"/>
      <c r="I863" s="234"/>
      <c r="J863" s="234"/>
      <c r="K863" s="234"/>
      <c r="L863" s="234"/>
      <c r="M863" s="234"/>
      <c r="N863" s="234"/>
      <c r="O863" s="234"/>
      <c r="P863" s="234"/>
      <c r="Q863" s="234"/>
      <c r="R863" s="234"/>
      <c r="S863" s="234"/>
      <c r="T863" s="234"/>
      <c r="U863" s="234"/>
      <c r="V863" s="234"/>
      <c r="W863" s="234"/>
      <c r="X863" s="234"/>
      <c r="Y863" s="234"/>
      <c r="Z863" s="234"/>
      <c r="AA863" s="234"/>
      <c r="AB863" s="234"/>
      <c r="AC863" s="234"/>
      <c r="AD863" s="234"/>
      <c r="AE863" s="234"/>
      <c r="AF863" s="234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activeCell="H40" sqref="H40"/>
    </sheetView>
  </sheetViews>
  <sheetFormatPr defaultColWidth="9.44140625" defaultRowHeight="15"/>
  <cols>
    <col min="1" max="1" width="59.44140625" style="251" customWidth="1"/>
    <col min="2" max="3" width="13.5546875" style="216" customWidth="1"/>
    <col min="4" max="4" width="11.5546875" style="216" customWidth="1"/>
    <col min="5" max="240" width="9.44140625" style="251"/>
    <col min="241" max="241" width="41.44140625" style="251" customWidth="1"/>
    <col min="242" max="242" width="8.44140625" style="251" customWidth="1"/>
    <col min="243" max="244" width="11.44140625" style="251" customWidth="1"/>
    <col min="245" max="245" width="12.44140625" style="251" customWidth="1"/>
    <col min="246" max="246" width="9.44140625" style="251"/>
    <col min="247" max="247" width="2.5546875" style="251" customWidth="1"/>
    <col min="248" max="16384" width="9.44140625" style="251"/>
  </cols>
  <sheetData>
    <row r="1" spans="1:7" ht="20.100000000000001" customHeight="1">
      <c r="A1" s="246" t="s">
        <v>567</v>
      </c>
      <c r="B1" s="227"/>
      <c r="C1" s="227"/>
      <c r="D1" s="251"/>
    </row>
    <row r="2" spans="1:7" ht="13.5" customHeight="1">
      <c r="A2" s="246"/>
      <c r="B2" s="227"/>
      <c r="C2" s="227"/>
      <c r="D2" s="251"/>
    </row>
    <row r="3" spans="1:7" ht="16.350000000000001" customHeight="1">
      <c r="A3" s="244"/>
      <c r="B3" s="230"/>
      <c r="C3" s="209" t="s">
        <v>348</v>
      </c>
      <c r="D3" s="251"/>
    </row>
    <row r="4" spans="1:7" ht="21" customHeight="1">
      <c r="A4" s="228"/>
      <c r="B4" s="788" t="s">
        <v>678</v>
      </c>
      <c r="C4" s="788"/>
      <c r="D4" s="251"/>
    </row>
    <row r="5" spans="1:7" ht="16.350000000000001" customHeight="1">
      <c r="A5" s="226"/>
      <c r="B5" s="83" t="s">
        <v>225</v>
      </c>
      <c r="C5" s="83" t="s">
        <v>370</v>
      </c>
      <c r="D5" s="251"/>
    </row>
    <row r="6" spans="1:7" ht="16.350000000000001" customHeight="1">
      <c r="A6" s="226"/>
      <c r="B6" s="82" t="s">
        <v>576</v>
      </c>
      <c r="C6" s="82" t="s">
        <v>576</v>
      </c>
      <c r="D6" s="251"/>
    </row>
    <row r="7" spans="1:7" ht="16.350000000000001" customHeight="1">
      <c r="A7" s="226"/>
      <c r="B7" s="722"/>
      <c r="C7" s="722"/>
      <c r="D7" s="251"/>
    </row>
    <row r="8" spans="1:7" s="254" customFormat="1" ht="17.25" customHeight="1">
      <c r="A8" s="250" t="s">
        <v>380</v>
      </c>
      <c r="B8" s="272">
        <v>107.51299120400857</v>
      </c>
      <c r="C8" s="461">
        <v>102.46726984753505</v>
      </c>
      <c r="D8" s="256"/>
      <c r="E8" s="358"/>
      <c r="F8" s="256"/>
      <c r="G8" s="255"/>
    </row>
    <row r="9" spans="1:7" s="254" customFormat="1" ht="17.25" customHeight="1">
      <c r="A9" s="250" t="s">
        <v>400</v>
      </c>
      <c r="B9" s="461">
        <v>109.31891559392481</v>
      </c>
      <c r="C9" s="461">
        <v>102.13077022850825</v>
      </c>
      <c r="D9" s="724"/>
      <c r="E9" s="358"/>
      <c r="F9" s="255"/>
      <c r="G9" s="255"/>
    </row>
    <row r="10" spans="1:7" s="254" customFormat="1" ht="17.25" customHeight="1">
      <c r="A10" s="221" t="s">
        <v>124</v>
      </c>
      <c r="B10" s="275"/>
      <c r="C10" s="462"/>
      <c r="D10" s="725"/>
      <c r="E10" s="358"/>
      <c r="F10" s="252"/>
      <c r="G10" s="252"/>
    </row>
    <row r="11" spans="1:7" ht="17.25" customHeight="1">
      <c r="A11" s="253" t="s">
        <v>399</v>
      </c>
      <c r="B11" s="275">
        <v>110.27094590278151</v>
      </c>
      <c r="C11" s="462">
        <v>102.84955570549063</v>
      </c>
      <c r="D11" s="725"/>
      <c r="E11" s="358"/>
      <c r="F11" s="252"/>
      <c r="G11" s="252"/>
    </row>
    <row r="12" spans="1:7" ht="17.25" customHeight="1">
      <c r="A12" s="253" t="s">
        <v>398</v>
      </c>
      <c r="B12" s="275">
        <v>105.08368801725592</v>
      </c>
      <c r="C12" s="462">
        <v>99.574373833433697</v>
      </c>
      <c r="D12" s="359"/>
      <c r="E12" s="358"/>
      <c r="F12" s="359"/>
      <c r="G12" s="252"/>
    </row>
    <row r="13" spans="1:7" ht="17.25" customHeight="1">
      <c r="A13" s="253" t="s">
        <v>196</v>
      </c>
      <c r="B13" s="462">
        <v>102.90997868234177</v>
      </c>
      <c r="C13" s="462">
        <v>102.65542862344384</v>
      </c>
      <c r="D13" s="725"/>
      <c r="E13" s="358"/>
      <c r="F13" s="252"/>
      <c r="G13" s="252"/>
    </row>
    <row r="14" spans="1:7" ht="17.25" customHeight="1">
      <c r="A14" s="253" t="s">
        <v>195</v>
      </c>
      <c r="B14" s="275">
        <v>116.50383404083919</v>
      </c>
      <c r="C14" s="462">
        <v>104.34021928599523</v>
      </c>
      <c r="D14" s="725"/>
      <c r="E14" s="358"/>
      <c r="F14" s="252"/>
      <c r="G14" s="252"/>
    </row>
    <row r="15" spans="1:7" ht="17.25" customHeight="1">
      <c r="A15" s="253" t="s">
        <v>194</v>
      </c>
      <c r="B15" s="463">
        <v>110.07568029858177</v>
      </c>
      <c r="C15" s="462">
        <v>98.16951278617897</v>
      </c>
      <c r="D15" s="725"/>
      <c r="E15" s="358"/>
      <c r="F15" s="252"/>
      <c r="G15" s="252"/>
    </row>
    <row r="16" spans="1:7" ht="17.25" customHeight="1">
      <c r="A16" s="253" t="s">
        <v>193</v>
      </c>
      <c r="B16" s="462">
        <v>132.33415221696049</v>
      </c>
      <c r="C16" s="462">
        <v>102.68557421653655</v>
      </c>
      <c r="D16" s="251"/>
      <c r="E16" s="358"/>
      <c r="F16" s="252"/>
      <c r="G16" s="252"/>
    </row>
    <row r="17" spans="1:7" ht="17.25" customHeight="1">
      <c r="A17" s="253" t="s">
        <v>192</v>
      </c>
      <c r="B17" s="462">
        <v>104.42460544901526</v>
      </c>
      <c r="C17" s="462">
        <v>98.402598869390928</v>
      </c>
      <c r="D17" s="726"/>
      <c r="E17" s="358"/>
      <c r="F17" s="357"/>
      <c r="G17" s="357"/>
    </row>
    <row r="18" spans="1:7" ht="17.25" customHeight="1">
      <c r="A18" s="253" t="s">
        <v>652</v>
      </c>
      <c r="B18" s="462">
        <v>109.27800187785675</v>
      </c>
      <c r="C18" s="462">
        <v>102.75216128781707</v>
      </c>
      <c r="D18" s="725"/>
      <c r="E18" s="358"/>
      <c r="F18" s="252"/>
      <c r="G18" s="252"/>
    </row>
    <row r="19" spans="1:7" s="254" customFormat="1" ht="17.25" customHeight="1">
      <c r="A19" s="253" t="s">
        <v>184</v>
      </c>
      <c r="B19" s="462">
        <v>105.53902958019094</v>
      </c>
      <c r="C19" s="462">
        <v>103.55598428376256</v>
      </c>
      <c r="D19" s="725"/>
      <c r="E19" s="358"/>
      <c r="F19" s="359"/>
      <c r="G19" s="359"/>
    </row>
    <row r="20" spans="1:7" s="254" customFormat="1" ht="17.25" customHeight="1">
      <c r="A20" s="250" t="s">
        <v>397</v>
      </c>
      <c r="B20" s="461">
        <v>155.69858272495344</v>
      </c>
      <c r="C20" s="461">
        <v>116.12257824636994</v>
      </c>
      <c r="D20" s="359"/>
      <c r="E20" s="358"/>
      <c r="F20" s="256"/>
      <c r="G20" s="256"/>
    </row>
    <row r="21" spans="1:7" ht="17.25" customHeight="1">
      <c r="A21" s="253" t="s">
        <v>190</v>
      </c>
      <c r="B21" s="462">
        <v>129.09917793874749</v>
      </c>
      <c r="C21" s="462">
        <v>113.01006441508051</v>
      </c>
      <c r="D21" s="256"/>
      <c r="E21" s="358"/>
      <c r="F21" s="359"/>
      <c r="G21" s="359"/>
    </row>
    <row r="22" spans="1:7" ht="17.25" customHeight="1">
      <c r="A22" s="253" t="s">
        <v>253</v>
      </c>
      <c r="B22" s="462">
        <v>160.39470729735359</v>
      </c>
      <c r="C22" s="462">
        <v>118.78416035802317</v>
      </c>
      <c r="D22" s="359"/>
      <c r="E22" s="358"/>
      <c r="F22" s="359"/>
      <c r="G22" s="359"/>
    </row>
    <row r="23" spans="1:7" ht="17.25" customHeight="1">
      <c r="A23" s="253" t="s">
        <v>396</v>
      </c>
      <c r="B23" s="462">
        <v>151.01093271442957</v>
      </c>
      <c r="C23" s="462">
        <v>109.86531178828851</v>
      </c>
      <c r="D23" s="359"/>
      <c r="E23" s="358"/>
      <c r="F23" s="359"/>
      <c r="G23" s="359"/>
    </row>
    <row r="24" spans="1:7" ht="17.25" customHeight="1">
      <c r="A24" s="250" t="s">
        <v>395</v>
      </c>
      <c r="B24" s="461">
        <v>105.72689963743971</v>
      </c>
      <c r="C24" s="461">
        <v>102.01794399289999</v>
      </c>
      <c r="D24" s="359"/>
      <c r="E24" s="358"/>
      <c r="F24" s="256"/>
      <c r="G24" s="256"/>
    </row>
    <row r="25" spans="1:7" ht="17.25" customHeight="1">
      <c r="A25" s="221" t="s">
        <v>124</v>
      </c>
      <c r="B25" s="462"/>
      <c r="C25" s="462"/>
      <c r="D25" s="256"/>
      <c r="E25" s="358"/>
      <c r="F25" s="359"/>
      <c r="G25" s="359"/>
    </row>
    <row r="26" spans="1:7" ht="17.25" customHeight="1">
      <c r="A26" s="253" t="s">
        <v>574</v>
      </c>
      <c r="B26" s="462">
        <v>105.3960736956269</v>
      </c>
      <c r="C26" s="462">
        <v>100.45906918663002</v>
      </c>
      <c r="D26" s="359"/>
      <c r="E26" s="358"/>
      <c r="F26" s="359"/>
      <c r="G26" s="359"/>
    </row>
    <row r="27" spans="1:7" ht="17.25" customHeight="1">
      <c r="A27" s="253" t="s">
        <v>653</v>
      </c>
      <c r="B27" s="462">
        <v>113.04830075655327</v>
      </c>
      <c r="C27" s="462">
        <v>105.9307968009644</v>
      </c>
      <c r="D27" s="359"/>
      <c r="E27" s="358"/>
      <c r="F27" s="359"/>
      <c r="G27" s="359"/>
    </row>
    <row r="28" spans="1:7" ht="17.25" customHeight="1">
      <c r="A28" s="253" t="s">
        <v>579</v>
      </c>
      <c r="B28" s="462">
        <v>146.3275106347217</v>
      </c>
      <c r="C28" s="462">
        <v>118.14061026496248</v>
      </c>
      <c r="D28" s="359"/>
      <c r="E28" s="358"/>
      <c r="F28" s="359"/>
      <c r="G28" s="359"/>
    </row>
    <row r="29" spans="1:7" s="254" customFormat="1" ht="17.25" customHeight="1">
      <c r="A29" s="253" t="s">
        <v>322</v>
      </c>
      <c r="B29" s="462">
        <v>108.78832871763042</v>
      </c>
      <c r="C29" s="462">
        <v>101.91760713746372</v>
      </c>
      <c r="D29" s="359"/>
      <c r="E29" s="358"/>
      <c r="F29" s="359"/>
      <c r="G29" s="359"/>
    </row>
    <row r="30" spans="1:7" s="254" customFormat="1" ht="17.25" customHeight="1">
      <c r="A30" s="253" t="s">
        <v>654</v>
      </c>
      <c r="B30" s="462">
        <v>109.63715228008826</v>
      </c>
      <c r="C30" s="462">
        <v>101.75114384456565</v>
      </c>
      <c r="D30" s="359"/>
      <c r="E30" s="358"/>
      <c r="F30" s="359"/>
      <c r="G30" s="359"/>
    </row>
    <row r="31" spans="1:7" s="254" customFormat="1" ht="17.25" customHeight="1">
      <c r="A31" s="253" t="s">
        <v>514</v>
      </c>
      <c r="B31" s="462">
        <v>105.20966348145946</v>
      </c>
      <c r="C31" s="462">
        <v>103.78231071775134</v>
      </c>
      <c r="D31" s="359"/>
      <c r="E31" s="358"/>
      <c r="F31" s="357"/>
      <c r="G31" s="357"/>
    </row>
    <row r="32" spans="1:7" ht="17.25" customHeight="1">
      <c r="A32" s="253" t="s">
        <v>655</v>
      </c>
      <c r="B32" s="275">
        <v>100.37550271220238</v>
      </c>
      <c r="C32" s="462">
        <v>101.15799685910022</v>
      </c>
      <c r="D32" s="359"/>
      <c r="E32" s="358"/>
      <c r="F32" s="357"/>
      <c r="G32" s="357"/>
    </row>
    <row r="33" spans="1:7" ht="17.25" customHeight="1">
      <c r="A33" s="253" t="s">
        <v>656</v>
      </c>
      <c r="B33" s="275">
        <v>98.554185804697198</v>
      </c>
      <c r="C33" s="462">
        <v>98.102879485987515</v>
      </c>
      <c r="D33" s="359"/>
      <c r="E33" s="358"/>
      <c r="F33" s="252"/>
      <c r="G33" s="252"/>
    </row>
    <row r="34" spans="1:7" ht="17.25" customHeight="1">
      <c r="A34" s="727" t="s">
        <v>657</v>
      </c>
      <c r="B34" s="275">
        <v>106.61683488925004</v>
      </c>
      <c r="C34" s="462">
        <v>102.05978978453885</v>
      </c>
      <c r="D34" s="359"/>
      <c r="E34" s="358"/>
      <c r="F34" s="357"/>
      <c r="G34" s="357"/>
    </row>
    <row r="35" spans="1:7" ht="17.25" customHeight="1">
      <c r="A35" s="253" t="s">
        <v>180</v>
      </c>
      <c r="B35" s="462">
        <v>101.1359100560137</v>
      </c>
      <c r="C35" s="462">
        <v>99.351904360224125</v>
      </c>
      <c r="D35" s="726"/>
      <c r="E35" s="358"/>
      <c r="F35" s="357"/>
      <c r="G35" s="357"/>
    </row>
    <row r="36" spans="1:7" ht="17.25" customHeight="1">
      <c r="A36" s="253" t="s">
        <v>179</v>
      </c>
      <c r="B36" s="275">
        <v>120.23629276824035</v>
      </c>
      <c r="C36" s="462">
        <v>101.50399355321298</v>
      </c>
      <c r="D36" s="726"/>
      <c r="E36" s="358"/>
      <c r="F36" s="252"/>
      <c r="G36" s="252"/>
    </row>
    <row r="37" spans="1:7" ht="17.25" customHeight="1">
      <c r="A37" s="727" t="s">
        <v>658</v>
      </c>
      <c r="B37" s="275">
        <v>103.98562065713399</v>
      </c>
      <c r="C37" s="462">
        <v>104.14813129788814</v>
      </c>
      <c r="D37" s="726"/>
      <c r="E37" s="358"/>
      <c r="F37" s="252"/>
      <c r="G37" s="252"/>
    </row>
    <row r="38" spans="1:7" ht="17.25" customHeight="1">
      <c r="A38" s="253" t="s">
        <v>659</v>
      </c>
      <c r="B38" s="275">
        <v>104.92908295402319</v>
      </c>
      <c r="C38" s="462">
        <v>101.98164928617443</v>
      </c>
      <c r="D38" s="725"/>
      <c r="E38" s="358"/>
      <c r="F38" s="252"/>
      <c r="G38" s="252"/>
    </row>
    <row r="39" spans="1:7" ht="17.25" customHeight="1">
      <c r="A39" s="253" t="s">
        <v>660</v>
      </c>
      <c r="B39" s="275">
        <v>100.03698315180256</v>
      </c>
      <c r="C39" s="462">
        <v>101.10105536105416</v>
      </c>
      <c r="D39" s="726"/>
      <c r="E39" s="252"/>
      <c r="F39" s="252"/>
      <c r="G39" s="252"/>
    </row>
    <row r="40" spans="1:7" ht="17.25" customHeight="1">
      <c r="A40" s="253" t="s">
        <v>580</v>
      </c>
      <c r="B40" s="275">
        <v>101.5685695290278</v>
      </c>
      <c r="C40" s="462">
        <v>99.9953214718536</v>
      </c>
      <c r="D40" s="726"/>
      <c r="E40" s="357"/>
      <c r="F40" s="357"/>
      <c r="G40" s="357"/>
    </row>
    <row r="41" spans="1:7" ht="17.25" customHeight="1">
      <c r="A41" s="253"/>
      <c r="B41" s="462"/>
      <c r="C41" s="462"/>
      <c r="D41" s="725"/>
      <c r="E41" s="252"/>
      <c r="F41" s="252"/>
      <c r="G41" s="252"/>
    </row>
    <row r="42" spans="1:7" ht="17.25" customHeight="1">
      <c r="A42" s="253"/>
      <c r="B42" s="275"/>
      <c r="C42" s="462"/>
      <c r="D42" s="725"/>
      <c r="E42" s="252"/>
      <c r="F42" s="252"/>
      <c r="G42" s="252"/>
    </row>
    <row r="43" spans="1:7" ht="17.25" customHeight="1">
      <c r="A43" s="253"/>
      <c r="B43" s="275"/>
      <c r="C43" s="462"/>
      <c r="D43" s="725"/>
      <c r="E43" s="357"/>
      <c r="F43" s="357"/>
      <c r="G43" s="357"/>
    </row>
    <row r="44" spans="1:7" ht="17.25" customHeight="1">
      <c r="A44" s="253"/>
      <c r="B44" s="462"/>
      <c r="C44" s="462"/>
      <c r="D44" s="725"/>
    </row>
    <row r="45" spans="1:7" ht="16.350000000000001" customHeight="1">
      <c r="A45" s="220"/>
      <c r="B45" s="274"/>
      <c r="C45" s="274"/>
      <c r="D45" s="725"/>
    </row>
    <row r="46" spans="1:7" ht="16.350000000000001" customHeight="1">
      <c r="A46" s="220"/>
      <c r="B46" s="274"/>
      <c r="C46" s="274"/>
      <c r="D46" s="726"/>
    </row>
    <row r="47" spans="1:7" ht="16.350000000000001" customHeight="1">
      <c r="A47" s="220"/>
      <c r="B47" s="273"/>
      <c r="C47" s="273"/>
      <c r="D47" s="725"/>
    </row>
    <row r="48" spans="1:7" ht="16.350000000000001" customHeight="1">
      <c r="A48" s="220"/>
      <c r="B48" s="274"/>
      <c r="C48" s="274"/>
      <c r="D48" s="725"/>
    </row>
    <row r="49" spans="1:4" ht="16.350000000000001" customHeight="1">
      <c r="A49" s="221"/>
      <c r="B49" s="272"/>
      <c r="C49" s="273"/>
      <c r="D49" s="722"/>
    </row>
    <row r="50" spans="1:4" ht="16.350000000000001" customHeight="1">
      <c r="A50" s="220"/>
      <c r="B50" s="274"/>
      <c r="C50" s="274"/>
      <c r="D50" s="722"/>
    </row>
    <row r="51" spans="1:4" ht="16.350000000000001" customHeight="1">
      <c r="A51" s="220"/>
      <c r="B51" s="275"/>
      <c r="C51" s="274"/>
      <c r="D51" s="722"/>
    </row>
    <row r="52" spans="1:4" ht="16.350000000000001" customHeight="1">
      <c r="A52" s="220"/>
      <c r="B52" s="275"/>
      <c r="C52" s="274"/>
      <c r="D52" s="722"/>
    </row>
    <row r="53" spans="1:4" ht="16.350000000000001" customHeight="1">
      <c r="A53" s="220"/>
      <c r="B53" s="272"/>
      <c r="C53" s="273"/>
      <c r="D53" s="722"/>
    </row>
    <row r="54" spans="1:4">
      <c r="B54" s="274"/>
      <c r="C54" s="274"/>
      <c r="D54" s="722"/>
    </row>
    <row r="55" spans="1:4">
      <c r="B55" s="275"/>
      <c r="C55" s="274"/>
      <c r="D55" s="722"/>
    </row>
    <row r="56" spans="1:4">
      <c r="B56" s="274"/>
      <c r="C56" s="274"/>
      <c r="D56" s="722"/>
    </row>
    <row r="57" spans="1:4">
      <c r="B57" s="722"/>
      <c r="C57" s="722"/>
      <c r="D57" s="722"/>
    </row>
    <row r="58" spans="1:4">
      <c r="B58" s="722"/>
      <c r="C58" s="722"/>
      <c r="D58" s="722"/>
    </row>
    <row r="59" spans="1:4">
      <c r="B59" s="722"/>
      <c r="C59" s="722"/>
      <c r="D59" s="722"/>
    </row>
    <row r="60" spans="1:4">
      <c r="B60" s="722"/>
      <c r="C60" s="722"/>
      <c r="D60" s="722"/>
    </row>
    <row r="61" spans="1:4">
      <c r="B61" s="722"/>
      <c r="C61" s="722"/>
      <c r="D61" s="722"/>
    </row>
    <row r="62" spans="1:4">
      <c r="B62" s="722"/>
      <c r="C62" s="722"/>
      <c r="D62" s="722"/>
    </row>
    <row r="63" spans="1:4">
      <c r="B63" s="722"/>
      <c r="C63" s="722"/>
      <c r="D63" s="722"/>
    </row>
    <row r="64" spans="1:4">
      <c r="B64" s="722"/>
      <c r="C64" s="722"/>
      <c r="D64" s="722"/>
    </row>
    <row r="65" spans="2:4">
      <c r="B65" s="722"/>
      <c r="C65" s="722"/>
      <c r="D65" s="722"/>
    </row>
    <row r="66" spans="2:4">
      <c r="B66" s="722"/>
      <c r="C66" s="722"/>
      <c r="D66" s="722"/>
    </row>
    <row r="67" spans="2:4">
      <c r="B67" s="722"/>
      <c r="C67" s="722"/>
      <c r="D67" s="722"/>
    </row>
    <row r="68" spans="2:4">
      <c r="B68" s="722"/>
      <c r="C68" s="722"/>
      <c r="D68" s="722"/>
    </row>
    <row r="69" spans="2:4">
      <c r="B69" s="722"/>
      <c r="C69" s="722"/>
      <c r="D69" s="722"/>
    </row>
    <row r="70" spans="2:4">
      <c r="B70" s="722"/>
      <c r="C70" s="722"/>
      <c r="D70" s="722"/>
    </row>
    <row r="71" spans="2:4">
      <c r="B71" s="722"/>
      <c r="C71" s="722"/>
      <c r="D71" s="722"/>
    </row>
    <row r="72" spans="2:4">
      <c r="B72" s="722"/>
      <c r="C72" s="722"/>
      <c r="D72" s="722"/>
    </row>
    <row r="73" spans="2:4">
      <c r="B73" s="722"/>
      <c r="C73" s="722"/>
      <c r="D73" s="722"/>
    </row>
    <row r="74" spans="2:4">
      <c r="B74" s="722"/>
      <c r="C74" s="722"/>
      <c r="D74" s="722"/>
    </row>
    <row r="75" spans="2:4">
      <c r="B75" s="722"/>
      <c r="C75" s="722"/>
      <c r="D75" s="722"/>
    </row>
    <row r="76" spans="2:4">
      <c r="B76" s="722"/>
      <c r="C76" s="722"/>
      <c r="D76" s="722"/>
    </row>
    <row r="77" spans="2:4">
      <c r="B77" s="722"/>
      <c r="C77" s="722"/>
      <c r="D77" s="722"/>
    </row>
    <row r="78" spans="2:4">
      <c r="B78" s="722"/>
      <c r="C78" s="722"/>
      <c r="D78" s="722"/>
    </row>
    <row r="79" spans="2:4">
      <c r="B79" s="722"/>
      <c r="C79" s="722"/>
      <c r="D79" s="722"/>
    </row>
    <row r="80" spans="2:4">
      <c r="B80" s="722"/>
      <c r="C80" s="722"/>
      <c r="D80" s="722"/>
    </row>
    <row r="81" spans="2:4">
      <c r="B81" s="722"/>
      <c r="C81" s="722"/>
      <c r="D81" s="722"/>
    </row>
    <row r="82" spans="2:4">
      <c r="B82" s="722"/>
      <c r="C82" s="722"/>
      <c r="D82" s="722"/>
    </row>
    <row r="83" spans="2:4">
      <c r="B83" s="722"/>
      <c r="C83" s="722"/>
      <c r="D83" s="722"/>
    </row>
    <row r="84" spans="2:4">
      <c r="B84" s="722"/>
      <c r="C84" s="722"/>
      <c r="D84" s="722"/>
    </row>
    <row r="85" spans="2:4">
      <c r="B85" s="722"/>
      <c r="C85" s="722"/>
      <c r="D85" s="722"/>
    </row>
    <row r="86" spans="2:4">
      <c r="B86" s="722"/>
      <c r="C86" s="722"/>
      <c r="D86" s="722"/>
    </row>
    <row r="87" spans="2:4">
      <c r="B87" s="722"/>
      <c r="C87" s="722"/>
      <c r="D87" s="722"/>
    </row>
    <row r="88" spans="2:4">
      <c r="B88" s="722"/>
      <c r="C88" s="722"/>
      <c r="D88" s="722"/>
    </row>
    <row r="89" spans="2:4">
      <c r="B89" s="722"/>
      <c r="C89" s="722"/>
      <c r="D89" s="722"/>
    </row>
    <row r="90" spans="2:4">
      <c r="B90" s="722"/>
      <c r="C90" s="722"/>
      <c r="D90" s="722"/>
    </row>
    <row r="91" spans="2:4">
      <c r="B91" s="722"/>
      <c r="C91" s="722"/>
      <c r="D91" s="722"/>
    </row>
    <row r="92" spans="2:4">
      <c r="B92" s="722"/>
      <c r="C92" s="722"/>
      <c r="D92" s="722"/>
    </row>
    <row r="93" spans="2:4">
      <c r="B93" s="722"/>
      <c r="C93" s="722"/>
      <c r="D93" s="722"/>
    </row>
    <row r="94" spans="2:4">
      <c r="B94" s="722"/>
      <c r="C94" s="722"/>
      <c r="D94" s="722"/>
    </row>
    <row r="95" spans="2:4">
      <c r="B95" s="722"/>
      <c r="C95" s="722"/>
      <c r="D95" s="722"/>
    </row>
    <row r="96" spans="2:4">
      <c r="B96" s="722"/>
      <c r="C96" s="722"/>
      <c r="D96" s="722"/>
    </row>
    <row r="97" spans="2:4">
      <c r="B97" s="722"/>
      <c r="C97" s="722"/>
      <c r="D97" s="722"/>
    </row>
    <row r="98" spans="2:4">
      <c r="B98" s="722"/>
      <c r="C98" s="722"/>
      <c r="D98" s="722"/>
    </row>
    <row r="99" spans="2:4">
      <c r="B99" s="722"/>
      <c r="C99" s="722"/>
      <c r="D99" s="722"/>
    </row>
    <row r="100" spans="2:4">
      <c r="B100" s="722"/>
      <c r="C100" s="722"/>
      <c r="D100" s="722"/>
    </row>
    <row r="101" spans="2:4">
      <c r="B101" s="722"/>
      <c r="C101" s="722"/>
      <c r="D101" s="722"/>
    </row>
    <row r="102" spans="2:4">
      <c r="B102" s="722"/>
      <c r="C102" s="722"/>
      <c r="D102" s="722"/>
    </row>
    <row r="103" spans="2:4">
      <c r="B103" s="722"/>
      <c r="C103" s="722"/>
      <c r="D103" s="722"/>
    </row>
    <row r="104" spans="2:4">
      <c r="B104" s="722"/>
      <c r="C104" s="722"/>
      <c r="D104" s="722"/>
    </row>
    <row r="105" spans="2:4">
      <c r="B105" s="722"/>
      <c r="C105" s="722"/>
      <c r="D105" s="722"/>
    </row>
    <row r="106" spans="2:4">
      <c r="B106" s="722"/>
      <c r="C106" s="722"/>
      <c r="D106" s="722"/>
    </row>
    <row r="107" spans="2:4">
      <c r="B107" s="722"/>
      <c r="C107" s="722"/>
      <c r="D107" s="722"/>
    </row>
    <row r="108" spans="2:4">
      <c r="B108" s="722"/>
      <c r="C108" s="722"/>
      <c r="D108" s="722"/>
    </row>
    <row r="109" spans="2:4">
      <c r="B109" s="722"/>
      <c r="C109" s="722"/>
      <c r="D109" s="722"/>
    </row>
    <row r="110" spans="2:4">
      <c r="B110" s="722"/>
      <c r="C110" s="722"/>
      <c r="D110" s="722"/>
    </row>
    <row r="111" spans="2:4">
      <c r="B111" s="722"/>
      <c r="C111" s="722"/>
      <c r="D111" s="722"/>
    </row>
    <row r="112" spans="2:4">
      <c r="B112" s="722"/>
      <c r="C112" s="722"/>
      <c r="D112" s="722"/>
    </row>
    <row r="113" spans="2:4">
      <c r="B113" s="722"/>
      <c r="C113" s="722"/>
      <c r="D113" s="722"/>
    </row>
    <row r="114" spans="2:4">
      <c r="B114" s="722"/>
      <c r="C114" s="722"/>
      <c r="D114" s="722"/>
    </row>
    <row r="115" spans="2:4">
      <c r="B115" s="722"/>
      <c r="C115" s="722"/>
      <c r="D115" s="722"/>
    </row>
    <row r="116" spans="2:4">
      <c r="B116" s="722"/>
      <c r="C116" s="722"/>
      <c r="D116" s="722"/>
    </row>
    <row r="117" spans="2:4">
      <c r="B117" s="722"/>
      <c r="C117" s="722"/>
      <c r="D117" s="722"/>
    </row>
    <row r="118" spans="2:4">
      <c r="B118" s="722"/>
      <c r="C118" s="722"/>
      <c r="D118" s="722"/>
    </row>
    <row r="119" spans="2:4">
      <c r="B119" s="722"/>
      <c r="C119" s="722"/>
      <c r="D119" s="722"/>
    </row>
    <row r="120" spans="2:4">
      <c r="B120" s="722"/>
      <c r="C120" s="722"/>
      <c r="D120" s="722"/>
    </row>
    <row r="121" spans="2:4">
      <c r="B121" s="722"/>
      <c r="C121" s="722"/>
      <c r="D121" s="722"/>
    </row>
    <row r="122" spans="2:4">
      <c r="B122" s="722"/>
      <c r="C122" s="722"/>
      <c r="D122" s="722"/>
    </row>
    <row r="123" spans="2:4">
      <c r="B123" s="722"/>
      <c r="C123" s="722"/>
      <c r="D123" s="722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workbookViewId="0">
      <selection activeCell="H40" sqref="H40"/>
    </sheetView>
  </sheetViews>
  <sheetFormatPr defaultColWidth="15.5546875" defaultRowHeight="15"/>
  <cols>
    <col min="1" max="1" width="59.44140625" style="257" customWidth="1"/>
    <col min="2" max="3" width="13.5546875" style="216" customWidth="1"/>
    <col min="4" max="4" width="11.5546875" style="216" customWidth="1"/>
    <col min="5" max="249" width="9.44140625" style="257" customWidth="1"/>
    <col min="250" max="250" width="40.44140625" style="257" customWidth="1"/>
    <col min="251" max="251" width="8.44140625" style="257" customWidth="1"/>
    <col min="252" max="16384" width="15.5546875" style="257"/>
  </cols>
  <sheetData>
    <row r="1" spans="1:5" ht="18" customHeight="1">
      <c r="A1" s="246" t="s">
        <v>568</v>
      </c>
      <c r="B1" s="227"/>
      <c r="C1" s="227"/>
      <c r="D1" s="257"/>
    </row>
    <row r="2" spans="1:5" ht="18" customHeight="1">
      <c r="A2" s="245"/>
      <c r="B2" s="232"/>
      <c r="C2" s="232"/>
      <c r="D2" s="257"/>
    </row>
    <row r="3" spans="1:5" ht="18" customHeight="1">
      <c r="A3" s="244"/>
      <c r="B3" s="230"/>
      <c r="C3" s="209" t="s">
        <v>348</v>
      </c>
      <c r="D3" s="257"/>
    </row>
    <row r="4" spans="1:5" ht="18" customHeight="1">
      <c r="A4" s="228"/>
      <c r="B4" s="788" t="s">
        <v>678</v>
      </c>
      <c r="C4" s="788"/>
      <c r="D4" s="257"/>
    </row>
    <row r="5" spans="1:5" ht="18" customHeight="1">
      <c r="A5" s="226"/>
      <c r="B5" s="83" t="s">
        <v>225</v>
      </c>
      <c r="C5" s="83" t="s">
        <v>370</v>
      </c>
      <c r="D5" s="257"/>
    </row>
    <row r="6" spans="1:5" ht="18" customHeight="1">
      <c r="A6" s="226"/>
      <c r="B6" s="82" t="s">
        <v>576</v>
      </c>
      <c r="C6" s="82" t="s">
        <v>576</v>
      </c>
      <c r="D6" s="257"/>
    </row>
    <row r="7" spans="1:5" ht="18" customHeight="1">
      <c r="A7" s="226"/>
      <c r="B7" s="722"/>
      <c r="C7" s="722"/>
      <c r="D7" s="257"/>
    </row>
    <row r="8" spans="1:5" s="258" customFormat="1" ht="18" customHeight="1">
      <c r="A8" s="250" t="s">
        <v>406</v>
      </c>
      <c r="B8" s="272">
        <v>110.98284172906297</v>
      </c>
      <c r="C8" s="273">
        <v>102.69838512079743</v>
      </c>
      <c r="E8" s="255"/>
    </row>
    <row r="9" spans="1:5" s="258" customFormat="1" ht="18" customHeight="1">
      <c r="A9" s="250" t="s">
        <v>400</v>
      </c>
      <c r="B9" s="273">
        <v>110.95245402468439</v>
      </c>
      <c r="C9" s="273">
        <v>104.1090663682841</v>
      </c>
      <c r="E9" s="255"/>
    </row>
    <row r="10" spans="1:5" s="258" customFormat="1" ht="18" customHeight="1">
      <c r="A10" s="221" t="s">
        <v>124</v>
      </c>
      <c r="B10" s="275"/>
      <c r="C10" s="274"/>
      <c r="E10" s="255"/>
    </row>
    <row r="11" spans="1:5" s="258" customFormat="1" ht="18" customHeight="1">
      <c r="A11" s="253" t="s">
        <v>642</v>
      </c>
      <c r="B11" s="275">
        <v>107.3589561420758</v>
      </c>
      <c r="C11" s="274">
        <v>102.35565378311216</v>
      </c>
      <c r="E11" s="255"/>
    </row>
    <row r="12" spans="1:5" s="258" customFormat="1" ht="18" customHeight="1">
      <c r="A12" s="253" t="s">
        <v>643</v>
      </c>
      <c r="B12" s="275">
        <v>106.27666882518965</v>
      </c>
      <c r="C12" s="274">
        <v>100.77944904772089</v>
      </c>
      <c r="E12" s="255"/>
    </row>
    <row r="13" spans="1:5" s="258" customFormat="1" ht="18" customHeight="1">
      <c r="A13" s="253" t="s">
        <v>644</v>
      </c>
      <c r="B13" s="274">
        <v>125.57032914466579</v>
      </c>
      <c r="C13" s="274">
        <v>103.83198241092464</v>
      </c>
      <c r="E13" s="255"/>
    </row>
    <row r="14" spans="1:5" s="258" customFormat="1" ht="18" customHeight="1">
      <c r="A14" s="253" t="s">
        <v>645</v>
      </c>
      <c r="B14" s="274">
        <v>112.63571577540866</v>
      </c>
      <c r="C14" s="274">
        <v>100.037838440249</v>
      </c>
      <c r="E14" s="255"/>
    </row>
    <row r="15" spans="1:5" s="258" customFormat="1" ht="18" customHeight="1">
      <c r="A15" s="253" t="s">
        <v>646</v>
      </c>
      <c r="B15" s="274">
        <v>107.83635433250147</v>
      </c>
      <c r="C15" s="274">
        <v>101.57527021582678</v>
      </c>
      <c r="E15" s="255"/>
    </row>
    <row r="16" spans="1:5" ht="18" customHeight="1">
      <c r="A16" s="253" t="s">
        <v>647</v>
      </c>
      <c r="B16" s="274">
        <v>110.62287284406089</v>
      </c>
      <c r="C16" s="274">
        <v>102.54100712631788</v>
      </c>
      <c r="D16" s="258"/>
      <c r="E16" s="255"/>
    </row>
    <row r="17" spans="1:5" s="258" customFormat="1" ht="18" customHeight="1">
      <c r="A17" s="250" t="s">
        <v>397</v>
      </c>
      <c r="B17" s="273">
        <v>137.43262051871699</v>
      </c>
      <c r="C17" s="273">
        <v>105.69753553754073</v>
      </c>
      <c r="E17" s="255"/>
    </row>
    <row r="18" spans="1:5" s="258" customFormat="1" ht="18" customHeight="1">
      <c r="A18" s="221" t="s">
        <v>124</v>
      </c>
      <c r="E18" s="255"/>
    </row>
    <row r="19" spans="1:5" s="258" customFormat="1" ht="18" customHeight="1">
      <c r="A19" s="253" t="s">
        <v>190</v>
      </c>
      <c r="B19" s="274">
        <v>121.25555555555556</v>
      </c>
      <c r="C19" s="274">
        <v>106.63474692202462</v>
      </c>
      <c r="E19" s="255"/>
    </row>
    <row r="20" spans="1:5" s="258" customFormat="1" ht="18" customHeight="1">
      <c r="A20" s="253" t="s">
        <v>215</v>
      </c>
      <c r="B20" s="274">
        <v>144.94665336927142</v>
      </c>
      <c r="C20" s="274">
        <v>108.12349284956508</v>
      </c>
      <c r="E20" s="255"/>
    </row>
    <row r="21" spans="1:5" s="258" customFormat="1" ht="18" customHeight="1">
      <c r="A21" s="253" t="s">
        <v>396</v>
      </c>
      <c r="B21" s="274">
        <v>140.44423854591625</v>
      </c>
      <c r="C21" s="274">
        <v>105.25450913637948</v>
      </c>
      <c r="E21" s="255"/>
    </row>
    <row r="22" spans="1:5" s="258" customFormat="1" ht="18" customHeight="1">
      <c r="A22" s="250" t="s">
        <v>395</v>
      </c>
      <c r="B22" s="273">
        <v>109.84129634188804</v>
      </c>
      <c r="C22" s="273">
        <v>102.47853471565563</v>
      </c>
      <c r="E22" s="255"/>
    </row>
    <row r="23" spans="1:5" s="258" customFormat="1" ht="18" customHeight="1">
      <c r="A23" s="221" t="s">
        <v>124</v>
      </c>
      <c r="B23" s="273"/>
      <c r="C23" s="273"/>
      <c r="E23" s="255"/>
    </row>
    <row r="24" spans="1:5" s="258" customFormat="1" ht="18" customHeight="1">
      <c r="A24" s="253" t="s">
        <v>574</v>
      </c>
      <c r="B24" s="274">
        <v>127.73001291339024</v>
      </c>
      <c r="C24" s="274">
        <v>100.7711895204402</v>
      </c>
      <c r="E24" s="255"/>
    </row>
    <row r="25" spans="1:5" s="258" customFormat="1" ht="18" customHeight="1">
      <c r="A25" s="253" t="s">
        <v>394</v>
      </c>
      <c r="B25" s="274">
        <v>108.97693037170262</v>
      </c>
      <c r="C25" s="274">
        <v>100.11930055703186</v>
      </c>
      <c r="E25" s="255"/>
    </row>
    <row r="26" spans="1:5" s="258" customFormat="1" ht="18" customHeight="1">
      <c r="A26" s="253" t="s">
        <v>405</v>
      </c>
      <c r="B26" s="274">
        <v>142.67826889457083</v>
      </c>
      <c r="C26" s="274">
        <v>111.32179361306412</v>
      </c>
      <c r="E26" s="255"/>
    </row>
    <row r="27" spans="1:5" s="258" customFormat="1" ht="18" customHeight="1">
      <c r="A27" s="253" t="s">
        <v>404</v>
      </c>
      <c r="B27" s="274">
        <v>108.79572143703959</v>
      </c>
      <c r="C27" s="274">
        <v>101.94212079624454</v>
      </c>
      <c r="E27" s="255"/>
    </row>
    <row r="28" spans="1:5" s="258" customFormat="1" ht="18" customHeight="1">
      <c r="A28" s="253" t="s">
        <v>182</v>
      </c>
      <c r="B28" s="274">
        <v>110.4320034803341</v>
      </c>
      <c r="C28" s="274">
        <v>101.24378080856067</v>
      </c>
      <c r="E28" s="255"/>
    </row>
    <row r="29" spans="1:5" s="258" customFormat="1" ht="18" customHeight="1">
      <c r="A29" s="253" t="s">
        <v>648</v>
      </c>
      <c r="B29" s="274">
        <v>108.80962963054468</v>
      </c>
      <c r="C29" s="274">
        <v>101.70528127647773</v>
      </c>
      <c r="E29" s="255"/>
    </row>
    <row r="30" spans="1:5" s="258" customFormat="1" ht="18" customHeight="1">
      <c r="A30" s="253" t="s">
        <v>575</v>
      </c>
      <c r="B30" s="274">
        <v>105.4658670707131</v>
      </c>
      <c r="C30" s="274">
        <v>101.7341584993306</v>
      </c>
      <c r="E30" s="255"/>
    </row>
    <row r="31" spans="1:5" s="258" customFormat="1" ht="18" customHeight="1">
      <c r="A31" s="253" t="s">
        <v>403</v>
      </c>
      <c r="B31" s="274">
        <v>120.61853892520864</v>
      </c>
      <c r="C31" s="274">
        <v>104.47112933568745</v>
      </c>
      <c r="E31" s="255"/>
    </row>
    <row r="32" spans="1:5" s="258" customFormat="1" ht="18" customHeight="1">
      <c r="A32" s="253" t="s">
        <v>402</v>
      </c>
      <c r="B32" s="275">
        <v>113.31152648461224</v>
      </c>
      <c r="C32" s="274">
        <v>101.36137451828687</v>
      </c>
      <c r="E32" s="255"/>
    </row>
    <row r="33" spans="1:5" s="258" customFormat="1" ht="18" customHeight="1">
      <c r="A33" s="253" t="s">
        <v>401</v>
      </c>
      <c r="B33" s="274">
        <v>99.537107684598766</v>
      </c>
      <c r="C33" s="274">
        <v>100.76082303371139</v>
      </c>
      <c r="E33" s="255"/>
    </row>
    <row r="34" spans="1:5" s="258" customFormat="1" ht="18" customHeight="1">
      <c r="A34" s="253" t="s">
        <v>393</v>
      </c>
      <c r="B34" s="275">
        <v>143.86682099891118</v>
      </c>
      <c r="C34" s="274">
        <v>112.8835061244996</v>
      </c>
      <c r="E34" s="255"/>
    </row>
    <row r="35" spans="1:5" s="258" customFormat="1" ht="18" customHeight="1">
      <c r="A35" s="253" t="s">
        <v>649</v>
      </c>
      <c r="B35" s="275">
        <v>100.88774409190746</v>
      </c>
      <c r="C35" s="274">
        <v>100.19219600472537</v>
      </c>
      <c r="E35" s="255"/>
    </row>
    <row r="36" spans="1:5" s="258" customFormat="1" ht="18" customHeight="1">
      <c r="A36" s="253" t="s">
        <v>321</v>
      </c>
      <c r="B36" s="275">
        <v>101.28412362453246</v>
      </c>
      <c r="C36" s="274">
        <v>100.28029358214133</v>
      </c>
      <c r="E36" s="255"/>
    </row>
    <row r="37" spans="1:5" s="251" customFormat="1" ht="18" customHeight="1">
      <c r="A37" s="253" t="s">
        <v>515</v>
      </c>
      <c r="B37" s="274">
        <v>103.17362494413047</v>
      </c>
      <c r="C37" s="274">
        <v>103.05938496405112</v>
      </c>
      <c r="E37" s="255"/>
    </row>
    <row r="38" spans="1:5" s="251" customFormat="1" ht="18" customHeight="1">
      <c r="A38" s="253" t="s">
        <v>677</v>
      </c>
      <c r="B38" s="275">
        <v>103.13748390329494</v>
      </c>
      <c r="C38" s="274">
        <v>102.66934831705498</v>
      </c>
      <c r="E38" s="255"/>
    </row>
    <row r="39" spans="1:5" s="258" customFormat="1" ht="18" customHeight="1">
      <c r="A39" s="253" t="s">
        <v>650</v>
      </c>
      <c r="B39" s="275">
        <v>114.7185791673204</v>
      </c>
      <c r="C39" s="274">
        <v>105.74954652553963</v>
      </c>
      <c r="E39" s="255"/>
    </row>
    <row r="40" spans="1:5" s="258" customFormat="1" ht="18" customHeight="1">
      <c r="A40" s="253" t="s">
        <v>651</v>
      </c>
      <c r="B40" s="274">
        <v>102.97603243370803</v>
      </c>
      <c r="C40" s="274">
        <v>100.79639268778249</v>
      </c>
      <c r="E40" s="253"/>
    </row>
    <row r="41" spans="1:5" s="258" customFormat="1" ht="18" customHeight="1">
      <c r="A41" s="260"/>
      <c r="B41" s="274"/>
      <c r="C41" s="274"/>
      <c r="E41" s="253"/>
    </row>
    <row r="42" spans="1:5" s="258" customFormat="1" ht="18" customHeight="1">
      <c r="A42" s="260"/>
      <c r="B42" s="273"/>
      <c r="C42" s="273"/>
      <c r="E42" s="253"/>
    </row>
    <row r="43" spans="1:5" s="258" customFormat="1" ht="18" customHeight="1">
      <c r="A43" s="260"/>
      <c r="B43" s="274"/>
      <c r="C43" s="274"/>
      <c r="E43" s="253"/>
    </row>
    <row r="44" spans="1:5" s="258" customFormat="1" ht="18" customHeight="1">
      <c r="A44" s="260"/>
      <c r="B44" s="274"/>
      <c r="C44" s="274"/>
      <c r="E44" s="360"/>
    </row>
    <row r="45" spans="1:5" s="258" customFormat="1" ht="18" customHeight="1">
      <c r="A45" s="260"/>
      <c r="B45" s="274"/>
      <c r="C45" s="274"/>
      <c r="E45" s="253"/>
    </row>
    <row r="46" spans="1:5" s="258" customFormat="1" ht="18" customHeight="1">
      <c r="A46" s="260"/>
      <c r="B46" s="274"/>
      <c r="C46" s="274"/>
      <c r="E46" s="259"/>
    </row>
    <row r="47" spans="1:5" s="258" customFormat="1" ht="18" customHeight="1">
      <c r="A47" s="260"/>
      <c r="B47" s="274"/>
      <c r="C47" s="274"/>
      <c r="E47" s="259"/>
    </row>
    <row r="48" spans="1:5" s="258" customFormat="1" ht="14.1" customHeight="1">
      <c r="A48" s="260"/>
      <c r="B48" s="274"/>
      <c r="C48" s="274"/>
      <c r="D48" s="722"/>
      <c r="E48" s="259"/>
    </row>
    <row r="49" spans="1:5" s="258" customFormat="1" ht="14.1" customHeight="1">
      <c r="A49" s="260"/>
      <c r="B49" s="272"/>
      <c r="C49" s="273"/>
      <c r="D49" s="722"/>
      <c r="E49" s="259"/>
    </row>
    <row r="50" spans="1:5" s="258" customFormat="1" ht="14.1" customHeight="1">
      <c r="A50" s="260"/>
      <c r="B50" s="274"/>
      <c r="C50" s="274"/>
      <c r="D50" s="722"/>
      <c r="E50" s="259"/>
    </row>
    <row r="51" spans="1:5" s="258" customFormat="1" ht="14.1" customHeight="1">
      <c r="A51" s="260"/>
      <c r="B51" s="275"/>
      <c r="C51" s="274"/>
      <c r="D51" s="722"/>
      <c r="E51" s="259"/>
    </row>
    <row r="52" spans="1:5" s="258" customFormat="1" ht="14.1" customHeight="1">
      <c r="A52" s="260"/>
      <c r="B52" s="275"/>
      <c r="C52" s="274"/>
      <c r="D52" s="722"/>
      <c r="E52" s="259"/>
    </row>
    <row r="53" spans="1:5" s="258" customFormat="1" ht="14.1" customHeight="1">
      <c r="A53" s="260"/>
      <c r="B53" s="272"/>
      <c r="C53" s="273"/>
      <c r="D53" s="722"/>
      <c r="E53" s="259"/>
    </row>
    <row r="54" spans="1:5" s="258" customFormat="1" ht="14.1" customHeight="1">
      <c r="A54" s="260"/>
      <c r="B54" s="274"/>
      <c r="C54" s="274"/>
      <c r="D54" s="722"/>
      <c r="E54" s="259"/>
    </row>
    <row r="55" spans="1:5" s="258" customFormat="1" ht="14.1" customHeight="1">
      <c r="A55" s="260"/>
      <c r="B55" s="275"/>
      <c r="C55" s="274"/>
      <c r="D55" s="722"/>
      <c r="E55" s="259"/>
    </row>
    <row r="56" spans="1:5" s="258" customFormat="1" ht="14.1" customHeight="1">
      <c r="A56" s="260"/>
      <c r="B56" s="722"/>
      <c r="C56" s="722"/>
      <c r="D56" s="722"/>
      <c r="E56" s="259"/>
    </row>
    <row r="57" spans="1:5" s="258" customFormat="1" ht="14.1" customHeight="1">
      <c r="A57" s="260"/>
      <c r="B57" s="722"/>
      <c r="C57" s="722"/>
      <c r="D57" s="722"/>
      <c r="E57" s="259"/>
    </row>
    <row r="58" spans="1:5" s="258" customFormat="1" ht="14.1" customHeight="1">
      <c r="A58" s="260"/>
      <c r="B58" s="722"/>
      <c r="C58" s="722"/>
      <c r="D58" s="722"/>
      <c r="E58" s="259"/>
    </row>
    <row r="59" spans="1:5" s="258" customFormat="1" ht="14.1" customHeight="1">
      <c r="A59" s="260"/>
      <c r="B59" s="722"/>
      <c r="C59" s="722"/>
      <c r="D59" s="722"/>
      <c r="E59" s="259"/>
    </row>
    <row r="60" spans="1:5" s="258" customFormat="1" ht="14.1" customHeight="1">
      <c r="A60" s="257"/>
      <c r="B60" s="722"/>
      <c r="C60" s="722"/>
      <c r="D60" s="722"/>
      <c r="E60" s="259"/>
    </row>
    <row r="61" spans="1:5">
      <c r="B61" s="722"/>
      <c r="C61" s="722"/>
      <c r="D61" s="722"/>
    </row>
    <row r="62" spans="1:5">
      <c r="B62" s="722"/>
      <c r="C62" s="722"/>
      <c r="D62" s="722"/>
    </row>
    <row r="63" spans="1:5">
      <c r="B63" s="722"/>
      <c r="C63" s="722"/>
      <c r="D63" s="722"/>
    </row>
    <row r="64" spans="1:5">
      <c r="B64" s="722"/>
      <c r="C64" s="722"/>
      <c r="D64" s="722"/>
    </row>
    <row r="65" spans="2:4">
      <c r="B65" s="722"/>
      <c r="C65" s="722"/>
      <c r="D65" s="722"/>
    </row>
    <row r="66" spans="2:4">
      <c r="B66" s="722"/>
      <c r="C66" s="722"/>
      <c r="D66" s="722"/>
    </row>
    <row r="67" spans="2:4">
      <c r="B67" s="722"/>
      <c r="C67" s="722"/>
      <c r="D67" s="722"/>
    </row>
    <row r="68" spans="2:4">
      <c r="B68" s="722"/>
      <c r="C68" s="722"/>
      <c r="D68" s="722"/>
    </row>
    <row r="69" spans="2:4">
      <c r="B69" s="722"/>
      <c r="C69" s="722"/>
      <c r="D69" s="722"/>
    </row>
    <row r="70" spans="2:4">
      <c r="B70" s="722"/>
      <c r="C70" s="722"/>
      <c r="D70" s="722"/>
    </row>
    <row r="71" spans="2:4">
      <c r="B71" s="722"/>
      <c r="C71" s="722"/>
      <c r="D71" s="722"/>
    </row>
    <row r="72" spans="2:4">
      <c r="B72" s="722"/>
      <c r="C72" s="722"/>
      <c r="D72" s="722"/>
    </row>
    <row r="73" spans="2:4">
      <c r="B73" s="722"/>
      <c r="C73" s="722"/>
      <c r="D73" s="722"/>
    </row>
    <row r="74" spans="2:4">
      <c r="B74" s="722"/>
      <c r="C74" s="722"/>
      <c r="D74" s="722"/>
    </row>
    <row r="75" spans="2:4">
      <c r="B75" s="722"/>
      <c r="C75" s="722"/>
      <c r="D75" s="722"/>
    </row>
    <row r="76" spans="2:4">
      <c r="B76" s="722"/>
      <c r="C76" s="722"/>
      <c r="D76" s="722"/>
    </row>
    <row r="77" spans="2:4">
      <c r="B77" s="722"/>
      <c r="C77" s="722"/>
      <c r="D77" s="722"/>
    </row>
    <row r="78" spans="2:4">
      <c r="B78" s="722"/>
      <c r="C78" s="722"/>
      <c r="D78" s="722"/>
    </row>
    <row r="79" spans="2:4">
      <c r="B79" s="722"/>
      <c r="C79" s="722"/>
      <c r="D79" s="722"/>
    </row>
    <row r="80" spans="2:4">
      <c r="B80" s="722"/>
      <c r="C80" s="722"/>
      <c r="D80" s="722"/>
    </row>
    <row r="81" spans="2:4">
      <c r="B81" s="722"/>
      <c r="C81" s="722"/>
      <c r="D81" s="722"/>
    </row>
    <row r="82" spans="2:4">
      <c r="B82" s="722"/>
      <c r="C82" s="722"/>
      <c r="D82" s="722"/>
    </row>
    <row r="83" spans="2:4">
      <c r="B83" s="722"/>
      <c r="C83" s="722"/>
      <c r="D83" s="722"/>
    </row>
    <row r="84" spans="2:4">
      <c r="B84" s="722"/>
      <c r="C84" s="722"/>
      <c r="D84" s="722"/>
    </row>
    <row r="85" spans="2:4">
      <c r="B85" s="722"/>
      <c r="C85" s="722"/>
      <c r="D85" s="722"/>
    </row>
    <row r="86" spans="2:4">
      <c r="B86" s="722"/>
      <c r="C86" s="722"/>
      <c r="D86" s="722"/>
    </row>
    <row r="87" spans="2:4">
      <c r="B87" s="722"/>
      <c r="C87" s="722"/>
      <c r="D87" s="722"/>
    </row>
    <row r="88" spans="2:4">
      <c r="B88" s="722"/>
      <c r="C88" s="722"/>
      <c r="D88" s="722"/>
    </row>
    <row r="89" spans="2:4">
      <c r="B89" s="722"/>
      <c r="C89" s="722"/>
      <c r="D89" s="722"/>
    </row>
    <row r="90" spans="2:4">
      <c r="B90" s="722"/>
      <c r="C90" s="722"/>
      <c r="D90" s="722"/>
    </row>
    <row r="91" spans="2:4">
      <c r="B91" s="722"/>
      <c r="C91" s="722"/>
      <c r="D91" s="722"/>
    </row>
    <row r="92" spans="2:4">
      <c r="B92" s="722"/>
      <c r="C92" s="722"/>
      <c r="D92" s="722"/>
    </row>
    <row r="93" spans="2:4">
      <c r="B93" s="722"/>
      <c r="C93" s="722"/>
      <c r="D93" s="722"/>
    </row>
    <row r="94" spans="2:4">
      <c r="B94" s="722"/>
      <c r="C94" s="722"/>
      <c r="D94" s="722"/>
    </row>
    <row r="95" spans="2:4">
      <c r="B95" s="722"/>
      <c r="C95" s="722"/>
      <c r="D95" s="722"/>
    </row>
    <row r="96" spans="2:4">
      <c r="B96" s="722"/>
      <c r="C96" s="722"/>
      <c r="D96" s="722"/>
    </row>
    <row r="97" spans="2:4">
      <c r="B97" s="722"/>
      <c r="C97" s="722"/>
      <c r="D97" s="722"/>
    </row>
    <row r="98" spans="2:4">
      <c r="B98" s="722"/>
      <c r="C98" s="722"/>
      <c r="D98" s="722"/>
    </row>
    <row r="99" spans="2:4">
      <c r="B99" s="722"/>
      <c r="C99" s="722"/>
      <c r="D99" s="722"/>
    </row>
    <row r="100" spans="2:4">
      <c r="B100" s="722"/>
      <c r="C100" s="722"/>
      <c r="D100" s="722"/>
    </row>
    <row r="101" spans="2:4">
      <c r="B101" s="722"/>
      <c r="C101" s="722"/>
      <c r="D101" s="722"/>
    </row>
    <row r="102" spans="2:4">
      <c r="B102" s="722"/>
      <c r="C102" s="722"/>
      <c r="D102" s="722"/>
    </row>
    <row r="103" spans="2:4">
      <c r="B103" s="722"/>
      <c r="C103" s="722"/>
      <c r="D103" s="722"/>
    </row>
    <row r="104" spans="2:4">
      <c r="B104" s="722"/>
      <c r="C104" s="722"/>
      <c r="D104" s="722"/>
    </row>
    <row r="105" spans="2:4">
      <c r="B105" s="722"/>
      <c r="C105" s="722"/>
      <c r="D105" s="722"/>
    </row>
    <row r="106" spans="2:4">
      <c r="B106" s="722"/>
      <c r="C106" s="722"/>
      <c r="D106" s="722"/>
    </row>
    <row r="107" spans="2:4">
      <c r="B107" s="722"/>
      <c r="C107" s="722"/>
      <c r="D107" s="722"/>
    </row>
    <row r="108" spans="2:4">
      <c r="B108" s="722"/>
      <c r="C108" s="722"/>
      <c r="D108" s="722"/>
    </row>
    <row r="109" spans="2:4">
      <c r="B109" s="722"/>
      <c r="C109" s="722"/>
      <c r="D109" s="722"/>
    </row>
    <row r="110" spans="2:4">
      <c r="B110" s="722"/>
      <c r="C110" s="722"/>
      <c r="D110" s="722"/>
    </row>
    <row r="111" spans="2:4">
      <c r="B111" s="722"/>
      <c r="C111" s="722"/>
      <c r="D111" s="722"/>
    </row>
    <row r="112" spans="2:4">
      <c r="B112" s="722"/>
      <c r="C112" s="722"/>
      <c r="D112" s="722"/>
    </row>
    <row r="113" spans="2:4">
      <c r="B113" s="722"/>
      <c r="C113" s="722"/>
      <c r="D113" s="722"/>
    </row>
    <row r="114" spans="2:4">
      <c r="B114" s="722"/>
      <c r="C114" s="722"/>
      <c r="D114" s="722"/>
    </row>
    <row r="115" spans="2:4">
      <c r="B115" s="722"/>
      <c r="C115" s="722"/>
      <c r="D115" s="722"/>
    </row>
    <row r="116" spans="2:4">
      <c r="B116" s="722"/>
      <c r="C116" s="722"/>
      <c r="D116" s="722"/>
    </row>
    <row r="117" spans="2:4">
      <c r="B117" s="722"/>
      <c r="C117" s="722"/>
      <c r="D117" s="722"/>
    </row>
    <row r="118" spans="2:4">
      <c r="B118" s="722"/>
      <c r="C118" s="722"/>
      <c r="D118" s="722"/>
    </row>
    <row r="119" spans="2:4">
      <c r="B119" s="722"/>
      <c r="C119" s="722"/>
      <c r="D119" s="722"/>
    </row>
    <row r="120" spans="2:4">
      <c r="B120" s="722"/>
      <c r="C120" s="722"/>
      <c r="D120" s="722"/>
    </row>
    <row r="121" spans="2:4">
      <c r="B121" s="722"/>
      <c r="C121" s="722"/>
      <c r="D121" s="722"/>
    </row>
    <row r="122" spans="2:4">
      <c r="B122" s="722"/>
      <c r="C122" s="722"/>
      <c r="D122" s="722"/>
    </row>
    <row r="123" spans="2:4">
      <c r="B123" s="722"/>
      <c r="C123" s="722"/>
      <c r="D123" s="722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H40" sqref="H40"/>
    </sheetView>
  </sheetViews>
  <sheetFormatPr defaultColWidth="9.44140625" defaultRowHeight="15"/>
  <cols>
    <col min="1" max="1" width="59.44140625" style="261" customWidth="1"/>
    <col min="2" max="3" width="13.5546875" style="216" customWidth="1"/>
    <col min="4" max="4" width="11.5546875" style="216" customWidth="1"/>
    <col min="5" max="16384" width="9.44140625" style="261"/>
  </cols>
  <sheetData>
    <row r="1" spans="1:6" ht="20.100000000000001" customHeight="1">
      <c r="A1" s="271" t="s">
        <v>569</v>
      </c>
      <c r="B1" s="227"/>
      <c r="C1" s="227"/>
      <c r="D1" s="264"/>
      <c r="E1" s="264"/>
      <c r="F1" s="264"/>
    </row>
    <row r="2" spans="1:6" ht="20.100000000000001" customHeight="1">
      <c r="A2" s="89"/>
      <c r="B2" s="232"/>
      <c r="C2" s="232"/>
      <c r="D2" s="261"/>
    </row>
    <row r="3" spans="1:6" ht="20.100000000000001" customHeight="1">
      <c r="A3" s="87"/>
      <c r="B3" s="230"/>
      <c r="C3" s="209" t="s">
        <v>348</v>
      </c>
      <c r="D3" s="261"/>
    </row>
    <row r="4" spans="1:6" ht="20.100000000000001" customHeight="1">
      <c r="A4" s="88"/>
      <c r="B4" s="788" t="s">
        <v>678</v>
      </c>
      <c r="C4" s="788"/>
      <c r="D4" s="261"/>
    </row>
    <row r="5" spans="1:6" ht="20.100000000000001" customHeight="1">
      <c r="A5" s="87"/>
      <c r="B5" s="83" t="s">
        <v>225</v>
      </c>
      <c r="C5" s="83" t="s">
        <v>370</v>
      </c>
      <c r="D5" s="261"/>
    </row>
    <row r="6" spans="1:6" ht="20.100000000000001" customHeight="1">
      <c r="A6" s="87"/>
      <c r="B6" s="82" t="s">
        <v>576</v>
      </c>
      <c r="C6" s="82" t="s">
        <v>576</v>
      </c>
      <c r="D6" s="261"/>
    </row>
    <row r="7" spans="1:6" ht="20.100000000000001" customHeight="1">
      <c r="A7" s="87"/>
      <c r="B7" s="722"/>
      <c r="C7" s="722"/>
      <c r="D7" s="261"/>
    </row>
    <row r="8" spans="1:6" ht="20.100000000000001" customHeight="1">
      <c r="A8" s="270" t="s">
        <v>380</v>
      </c>
      <c r="B8" s="272">
        <v>96.873525248591875</v>
      </c>
      <c r="C8" s="273">
        <v>99.774957246902645</v>
      </c>
      <c r="D8" s="459"/>
      <c r="E8" s="361"/>
      <c r="F8" s="268"/>
    </row>
    <row r="9" spans="1:6" ht="20.100000000000001" customHeight="1">
      <c r="A9" s="267" t="s">
        <v>124</v>
      </c>
      <c r="B9" s="274"/>
      <c r="C9" s="274"/>
      <c r="D9" s="261"/>
    </row>
    <row r="10" spans="1:6" s="264" customFormat="1" ht="20.100000000000001" customHeight="1">
      <c r="A10" s="266" t="s">
        <v>399</v>
      </c>
      <c r="B10" s="275">
        <v>102.71238643271829</v>
      </c>
      <c r="C10" s="274">
        <v>100.48253506682198</v>
      </c>
      <c r="D10" s="460"/>
      <c r="E10" s="361"/>
    </row>
    <row r="11" spans="1:6" s="264" customFormat="1" ht="20.100000000000001" customHeight="1">
      <c r="A11" s="266" t="s">
        <v>398</v>
      </c>
      <c r="B11" s="275">
        <v>98.877476287955417</v>
      </c>
      <c r="C11" s="274">
        <v>98.804245086002936</v>
      </c>
      <c r="E11" s="361"/>
    </row>
    <row r="12" spans="1:6" ht="20.100000000000001" customHeight="1">
      <c r="A12" s="266" t="s">
        <v>396</v>
      </c>
      <c r="B12" s="275">
        <v>107.52376478943897</v>
      </c>
      <c r="C12" s="274">
        <v>104.38062244529091</v>
      </c>
      <c r="D12" s="261"/>
      <c r="E12" s="361"/>
    </row>
    <row r="13" spans="1:6" s="264" customFormat="1" ht="20.100000000000001" customHeight="1">
      <c r="A13" s="266" t="s">
        <v>184</v>
      </c>
      <c r="B13" s="275">
        <v>95.404347100046508</v>
      </c>
      <c r="C13" s="274">
        <v>100.98982561795434</v>
      </c>
      <c r="D13" s="261"/>
      <c r="E13" s="361"/>
    </row>
    <row r="14" spans="1:6" ht="20.100000000000001" customHeight="1">
      <c r="A14" s="266" t="s">
        <v>182</v>
      </c>
      <c r="B14" s="274">
        <v>90.89349060852399</v>
      </c>
      <c r="C14" s="274">
        <v>99.915269907173183</v>
      </c>
      <c r="D14" s="261"/>
      <c r="E14" s="361"/>
    </row>
    <row r="15" spans="1:6" ht="20.100000000000001" customHeight="1">
      <c r="A15" s="266" t="s">
        <v>393</v>
      </c>
      <c r="B15" s="274">
        <v>83.574719962117143</v>
      </c>
      <c r="C15" s="274">
        <v>89.919242445626978</v>
      </c>
      <c r="D15" s="264"/>
      <c r="E15" s="361"/>
    </row>
    <row r="16" spans="1:6" s="264" customFormat="1" ht="20.100000000000001" customHeight="1">
      <c r="A16" s="266" t="s">
        <v>392</v>
      </c>
      <c r="B16" s="274">
        <v>103.07061734119497</v>
      </c>
      <c r="C16" s="274">
        <v>103.94834672849788</v>
      </c>
      <c r="E16" s="361"/>
    </row>
    <row r="17" spans="1:5" s="264" customFormat="1" ht="20.100000000000001" customHeight="1">
      <c r="A17" s="253"/>
      <c r="B17" s="273"/>
      <c r="C17" s="273"/>
      <c r="E17" s="361"/>
    </row>
    <row r="18" spans="1:5" s="264" customFormat="1" ht="20.100000000000001" customHeight="1">
      <c r="A18" s="265"/>
      <c r="B18" s="274"/>
      <c r="C18" s="274"/>
    </row>
    <row r="19" spans="1:5" s="264" customFormat="1" ht="20.100000000000001" customHeight="1">
      <c r="A19" s="263"/>
      <c r="B19" s="274"/>
      <c r="C19" s="274"/>
      <c r="D19" s="261"/>
    </row>
    <row r="20" spans="1:5" ht="20.100000000000001" customHeight="1">
      <c r="A20" s="87"/>
      <c r="B20" s="274"/>
      <c r="C20" s="274"/>
      <c r="D20" s="261"/>
    </row>
    <row r="21" spans="1:5" ht="20.100000000000001" customHeight="1">
      <c r="A21" s="87"/>
      <c r="B21" s="274"/>
      <c r="C21" s="274"/>
      <c r="D21" s="261"/>
    </row>
    <row r="22" spans="1:5" ht="20.100000000000001" customHeight="1">
      <c r="A22" s="87"/>
      <c r="B22" s="274"/>
      <c r="C22" s="274"/>
      <c r="D22" s="261"/>
    </row>
    <row r="23" spans="1:5" ht="20.100000000000001" customHeight="1">
      <c r="A23" s="87"/>
      <c r="B23" s="274"/>
      <c r="C23" s="274"/>
      <c r="D23" s="261"/>
    </row>
    <row r="24" spans="1:5" ht="20.100000000000001" customHeight="1">
      <c r="A24" s="87"/>
      <c r="B24" s="274"/>
      <c r="C24" s="274"/>
      <c r="D24" s="261"/>
    </row>
    <row r="25" spans="1:5" ht="20.100000000000001" customHeight="1">
      <c r="A25" s="87"/>
      <c r="B25" s="272"/>
      <c r="C25" s="273"/>
      <c r="D25" s="261"/>
    </row>
    <row r="26" spans="1:5" ht="20.100000000000001" customHeight="1">
      <c r="A26" s="86"/>
      <c r="B26" s="274"/>
      <c r="C26" s="274"/>
      <c r="D26" s="261"/>
    </row>
    <row r="27" spans="1:5" ht="20.100000000000001" customHeight="1">
      <c r="A27" s="86"/>
      <c r="B27" s="275"/>
      <c r="C27" s="274"/>
      <c r="D27" s="261"/>
    </row>
    <row r="28" spans="1:5" ht="20.100000000000001" customHeight="1">
      <c r="A28" s="86"/>
      <c r="B28" s="275"/>
      <c r="C28" s="274"/>
      <c r="D28" s="261"/>
    </row>
    <row r="29" spans="1:5" ht="20.100000000000001" customHeight="1">
      <c r="A29" s="86"/>
      <c r="B29" s="272"/>
      <c r="C29" s="273"/>
      <c r="D29" s="261"/>
    </row>
    <row r="30" spans="1:5" ht="20.100000000000001" customHeight="1">
      <c r="A30" s="86"/>
      <c r="B30" s="274"/>
      <c r="C30" s="274"/>
      <c r="D30" s="261"/>
    </row>
    <row r="31" spans="1:5" ht="20.100000000000001" customHeight="1">
      <c r="A31" s="86"/>
      <c r="B31" s="275"/>
      <c r="C31" s="274"/>
      <c r="D31" s="261"/>
    </row>
    <row r="32" spans="1:5" ht="20.100000000000001" customHeight="1">
      <c r="A32" s="86"/>
      <c r="B32" s="274"/>
      <c r="C32" s="274"/>
      <c r="D32" s="261"/>
    </row>
    <row r="33" spans="1:4" ht="20.100000000000001" customHeight="1">
      <c r="A33" s="85"/>
      <c r="B33" s="274"/>
      <c r="C33" s="274"/>
      <c r="D33" s="261"/>
    </row>
    <row r="34" spans="1:4" ht="20.100000000000001" customHeight="1">
      <c r="A34" s="85"/>
      <c r="B34" s="274"/>
      <c r="C34" s="274"/>
      <c r="D34" s="261"/>
    </row>
    <row r="35" spans="1:4" ht="20.100000000000001" customHeight="1">
      <c r="A35" s="262"/>
      <c r="B35" s="273"/>
      <c r="C35" s="273"/>
      <c r="D35" s="261"/>
    </row>
    <row r="36" spans="1:4" ht="20.100000000000001" customHeight="1">
      <c r="A36" s="262"/>
      <c r="B36" s="274"/>
      <c r="C36" s="274"/>
      <c r="D36" s="261"/>
    </row>
    <row r="37" spans="1:4" ht="20.100000000000001" customHeight="1">
      <c r="A37" s="262"/>
      <c r="B37" s="274"/>
      <c r="C37" s="274"/>
      <c r="D37" s="261"/>
    </row>
    <row r="38" spans="1:4" ht="20.100000000000001" customHeight="1">
      <c r="A38" s="262"/>
      <c r="B38" s="274"/>
      <c r="C38" s="274"/>
      <c r="D38" s="261"/>
    </row>
    <row r="39" spans="1:4" ht="20.100000000000001" customHeight="1">
      <c r="A39" s="262"/>
      <c r="B39" s="274"/>
      <c r="C39" s="274"/>
      <c r="D39" s="261"/>
    </row>
    <row r="40" spans="1:4" ht="20.100000000000001" customHeight="1">
      <c r="A40" s="262"/>
      <c r="B40" s="274"/>
      <c r="C40" s="274"/>
      <c r="D40" s="261"/>
    </row>
    <row r="41" spans="1:4" ht="20.100000000000001" customHeight="1">
      <c r="A41" s="262"/>
      <c r="B41" s="274"/>
      <c r="C41" s="274"/>
      <c r="D41" s="261"/>
    </row>
    <row r="42" spans="1:4">
      <c r="A42" s="262"/>
      <c r="B42" s="274"/>
      <c r="C42" s="274"/>
      <c r="D42" s="261"/>
    </row>
    <row r="43" spans="1:4">
      <c r="A43" s="262"/>
      <c r="B43" s="272"/>
      <c r="C43" s="273"/>
      <c r="D43" s="261"/>
    </row>
    <row r="44" spans="1:4">
      <c r="A44" s="262"/>
      <c r="B44" s="274"/>
      <c r="C44" s="274"/>
      <c r="D44" s="261"/>
    </row>
    <row r="45" spans="1:4">
      <c r="A45" s="262"/>
      <c r="B45" s="275"/>
      <c r="C45" s="274"/>
      <c r="D45" s="261"/>
    </row>
    <row r="46" spans="1:4">
      <c r="A46" s="262"/>
      <c r="B46" s="261"/>
      <c r="C46" s="261"/>
      <c r="D46" s="261"/>
    </row>
    <row r="47" spans="1:4">
      <c r="A47" s="262"/>
      <c r="B47" s="261"/>
      <c r="C47" s="261"/>
      <c r="D47" s="261"/>
    </row>
    <row r="48" spans="1:4">
      <c r="A48" s="262"/>
      <c r="B48" s="261"/>
      <c r="C48" s="261"/>
      <c r="D48" s="261"/>
    </row>
    <row r="49" spans="1:4">
      <c r="A49" s="262"/>
      <c r="B49" s="261"/>
      <c r="C49" s="261"/>
      <c r="D49" s="261"/>
    </row>
    <row r="50" spans="1:4">
      <c r="A50" s="262"/>
      <c r="B50" s="261"/>
      <c r="C50" s="261"/>
      <c r="D50" s="261"/>
    </row>
    <row r="51" spans="1:4">
      <c r="A51" s="262"/>
      <c r="B51" s="261"/>
      <c r="C51" s="261"/>
      <c r="D51" s="261"/>
    </row>
    <row r="52" spans="1:4">
      <c r="A52" s="262"/>
      <c r="B52" s="261"/>
      <c r="C52" s="261"/>
      <c r="D52" s="261"/>
    </row>
    <row r="53" spans="1:4">
      <c r="A53" s="262"/>
      <c r="B53" s="261"/>
      <c r="C53" s="261"/>
      <c r="D53" s="261"/>
    </row>
    <row r="54" spans="1:4">
      <c r="A54" s="262"/>
      <c r="B54" s="261"/>
      <c r="C54" s="261"/>
      <c r="D54" s="261"/>
    </row>
    <row r="55" spans="1:4">
      <c r="A55" s="262"/>
      <c r="B55" s="261"/>
      <c r="C55" s="261"/>
      <c r="D55" s="261"/>
    </row>
    <row r="56" spans="1:4">
      <c r="A56" s="262"/>
      <c r="B56" s="261"/>
      <c r="C56" s="261"/>
      <c r="D56" s="261"/>
    </row>
    <row r="57" spans="1:4">
      <c r="A57" s="262"/>
      <c r="B57" s="261"/>
      <c r="C57" s="261"/>
      <c r="D57" s="261"/>
    </row>
    <row r="58" spans="1:4">
      <c r="A58" s="262"/>
      <c r="B58" s="261"/>
      <c r="C58" s="261"/>
      <c r="D58" s="261"/>
    </row>
    <row r="59" spans="1:4">
      <c r="A59" s="262"/>
      <c r="B59" s="261"/>
      <c r="C59" s="261"/>
      <c r="D59" s="261"/>
    </row>
    <row r="60" spans="1:4">
      <c r="A60" s="262"/>
      <c r="B60" s="261"/>
      <c r="C60" s="261"/>
      <c r="D60" s="261"/>
    </row>
    <row r="61" spans="1:4">
      <c r="A61" s="262"/>
      <c r="B61" s="261"/>
      <c r="C61" s="261"/>
      <c r="D61" s="261"/>
    </row>
    <row r="62" spans="1:4">
      <c r="A62" s="262"/>
      <c r="B62" s="261"/>
      <c r="C62" s="261"/>
      <c r="D62" s="261"/>
    </row>
    <row r="63" spans="1:4">
      <c r="A63" s="262"/>
      <c r="B63" s="261"/>
      <c r="C63" s="261"/>
      <c r="D63" s="261"/>
    </row>
    <row r="64" spans="1:4">
      <c r="A64" s="262"/>
      <c r="B64" s="261"/>
      <c r="C64" s="261"/>
      <c r="D64" s="261"/>
    </row>
    <row r="65" spans="1:4">
      <c r="A65" s="262"/>
      <c r="B65" s="261"/>
      <c r="C65" s="261"/>
      <c r="D65" s="261"/>
    </row>
    <row r="66" spans="1:4">
      <c r="A66" s="262"/>
      <c r="B66" s="261"/>
      <c r="C66" s="261"/>
      <c r="D66" s="261"/>
    </row>
    <row r="67" spans="1:4">
      <c r="A67" s="262"/>
      <c r="B67" s="261"/>
      <c r="C67" s="261"/>
      <c r="D67" s="261"/>
    </row>
    <row r="68" spans="1:4">
      <c r="A68" s="262"/>
      <c r="B68" s="261"/>
      <c r="C68" s="261"/>
      <c r="D68" s="261"/>
    </row>
    <row r="69" spans="1:4">
      <c r="A69" s="262"/>
      <c r="B69" s="261"/>
      <c r="C69" s="261"/>
      <c r="D69" s="261"/>
    </row>
    <row r="70" spans="1:4">
      <c r="A70" s="262"/>
      <c r="B70" s="261"/>
      <c r="C70" s="261"/>
      <c r="D70" s="261"/>
    </row>
    <row r="71" spans="1:4">
      <c r="A71" s="262"/>
      <c r="B71" s="261"/>
      <c r="C71" s="261"/>
      <c r="D71" s="261"/>
    </row>
    <row r="72" spans="1:4">
      <c r="A72" s="262"/>
      <c r="B72" s="261"/>
      <c r="C72" s="261"/>
      <c r="D72" s="261"/>
    </row>
    <row r="73" spans="1:4">
      <c r="A73" s="262"/>
      <c r="B73" s="261"/>
      <c r="C73" s="261"/>
      <c r="D73" s="261"/>
    </row>
    <row r="74" spans="1:4">
      <c r="A74" s="262"/>
      <c r="B74" s="261"/>
      <c r="C74" s="261"/>
      <c r="D74" s="261"/>
    </row>
    <row r="75" spans="1:4">
      <c r="A75" s="262"/>
      <c r="B75" s="261"/>
      <c r="C75" s="261"/>
      <c r="D75" s="261"/>
    </row>
    <row r="76" spans="1:4">
      <c r="A76" s="262"/>
      <c r="B76" s="261"/>
      <c r="C76" s="261"/>
      <c r="D76" s="261"/>
    </row>
    <row r="77" spans="1:4">
      <c r="A77" s="262"/>
      <c r="B77" s="261"/>
      <c r="C77" s="261"/>
      <c r="D77" s="261"/>
    </row>
    <row r="78" spans="1:4">
      <c r="A78" s="262"/>
      <c r="B78" s="261"/>
      <c r="C78" s="261"/>
      <c r="D78" s="261"/>
    </row>
    <row r="79" spans="1:4">
      <c r="A79" s="262"/>
      <c r="B79" s="261"/>
      <c r="C79" s="261"/>
      <c r="D79" s="261"/>
    </row>
    <row r="80" spans="1:4">
      <c r="A80" s="262"/>
      <c r="B80" s="261"/>
      <c r="C80" s="261"/>
      <c r="D80" s="261"/>
    </row>
    <row r="81" spans="1:4">
      <c r="A81" s="262"/>
      <c r="B81" s="261"/>
      <c r="C81" s="261"/>
      <c r="D81" s="261"/>
    </row>
    <row r="82" spans="1:4">
      <c r="A82" s="262"/>
      <c r="B82" s="261"/>
      <c r="C82" s="261"/>
      <c r="D82" s="261"/>
    </row>
    <row r="83" spans="1:4">
      <c r="A83" s="262"/>
      <c r="B83" s="261"/>
      <c r="C83" s="261"/>
      <c r="D83" s="261"/>
    </row>
    <row r="84" spans="1:4">
      <c r="A84" s="262"/>
      <c r="B84" s="261"/>
      <c r="C84" s="261"/>
      <c r="D84" s="261"/>
    </row>
    <row r="85" spans="1:4">
      <c r="A85" s="262"/>
      <c r="B85" s="261"/>
      <c r="C85" s="261"/>
      <c r="D85" s="261"/>
    </row>
    <row r="86" spans="1:4">
      <c r="A86" s="262"/>
      <c r="B86" s="261"/>
      <c r="C86" s="261"/>
      <c r="D86" s="261"/>
    </row>
    <row r="87" spans="1:4">
      <c r="A87" s="262"/>
      <c r="B87" s="261"/>
      <c r="C87" s="261"/>
      <c r="D87" s="261"/>
    </row>
    <row r="88" spans="1:4">
      <c r="A88" s="262"/>
      <c r="B88" s="261"/>
      <c r="C88" s="261"/>
      <c r="D88" s="261"/>
    </row>
    <row r="89" spans="1:4">
      <c r="A89" s="262"/>
      <c r="B89" s="261"/>
      <c r="C89" s="261"/>
      <c r="D89" s="261"/>
    </row>
    <row r="90" spans="1:4">
      <c r="A90" s="262"/>
      <c r="B90" s="261"/>
      <c r="C90" s="261"/>
      <c r="D90" s="261"/>
    </row>
    <row r="91" spans="1:4">
      <c r="A91" s="262"/>
      <c r="B91" s="261"/>
      <c r="C91" s="261"/>
      <c r="D91" s="261"/>
    </row>
    <row r="92" spans="1:4">
      <c r="A92" s="262"/>
      <c r="B92" s="261"/>
      <c r="C92" s="261"/>
      <c r="D92" s="261"/>
    </row>
    <row r="93" spans="1:4">
      <c r="A93" s="262"/>
      <c r="B93" s="261"/>
      <c r="C93" s="261"/>
      <c r="D93" s="261"/>
    </row>
    <row r="94" spans="1:4">
      <c r="A94" s="262"/>
      <c r="B94" s="261"/>
      <c r="C94" s="261"/>
      <c r="D94" s="261"/>
    </row>
    <row r="95" spans="1:4">
      <c r="A95" s="262"/>
      <c r="B95" s="261"/>
      <c r="C95" s="261"/>
      <c r="D95" s="261"/>
    </row>
    <row r="96" spans="1:4">
      <c r="A96" s="262"/>
      <c r="B96" s="261"/>
      <c r="C96" s="261"/>
      <c r="D96" s="261"/>
    </row>
    <row r="97" spans="1:4">
      <c r="A97" s="262"/>
      <c r="B97" s="261"/>
      <c r="C97" s="261"/>
      <c r="D97" s="261"/>
    </row>
    <row r="98" spans="1:4">
      <c r="A98" s="262"/>
      <c r="B98" s="261"/>
      <c r="C98" s="261"/>
      <c r="D98" s="261"/>
    </row>
    <row r="99" spans="1:4">
      <c r="A99" s="262"/>
      <c r="B99" s="261"/>
      <c r="C99" s="261"/>
      <c r="D99" s="261"/>
    </row>
    <row r="100" spans="1:4">
      <c r="A100" s="262"/>
      <c r="B100" s="261"/>
      <c r="C100" s="261"/>
      <c r="D100" s="261"/>
    </row>
    <row r="101" spans="1:4">
      <c r="A101" s="262"/>
      <c r="B101" s="261"/>
      <c r="C101" s="261"/>
      <c r="D101" s="261"/>
    </row>
    <row r="102" spans="1:4">
      <c r="A102" s="262"/>
      <c r="B102" s="261"/>
      <c r="C102" s="261"/>
      <c r="D102" s="261"/>
    </row>
    <row r="103" spans="1:4">
      <c r="A103" s="262"/>
      <c r="B103" s="261"/>
      <c r="C103" s="261"/>
      <c r="D103" s="261"/>
    </row>
    <row r="104" spans="1:4">
      <c r="A104" s="262"/>
      <c r="B104" s="261"/>
      <c r="C104" s="261"/>
      <c r="D104" s="261"/>
    </row>
    <row r="105" spans="1:4">
      <c r="B105" s="722"/>
      <c r="C105" s="722"/>
      <c r="D105" s="722"/>
    </row>
    <row r="106" spans="1:4">
      <c r="B106" s="722"/>
      <c r="C106" s="722"/>
      <c r="D106" s="722"/>
    </row>
    <row r="107" spans="1:4">
      <c r="B107" s="722"/>
      <c r="C107" s="722"/>
      <c r="D107" s="722"/>
    </row>
    <row r="108" spans="1:4">
      <c r="B108" s="722"/>
      <c r="C108" s="722"/>
      <c r="D108" s="722"/>
    </row>
    <row r="109" spans="1:4">
      <c r="B109" s="722"/>
      <c r="C109" s="722"/>
      <c r="D109" s="722"/>
    </row>
    <row r="110" spans="1:4">
      <c r="B110" s="722"/>
      <c r="C110" s="722"/>
      <c r="D110" s="722"/>
    </row>
    <row r="111" spans="1:4">
      <c r="B111" s="722"/>
      <c r="C111" s="722"/>
      <c r="D111" s="722"/>
    </row>
    <row r="112" spans="1:4">
      <c r="B112" s="722"/>
      <c r="C112" s="722"/>
      <c r="D112" s="722"/>
    </row>
    <row r="113" spans="2:4">
      <c r="B113" s="722"/>
      <c r="C113" s="722"/>
      <c r="D113" s="722"/>
    </row>
    <row r="114" spans="2:4">
      <c r="B114" s="722"/>
      <c r="C114" s="722"/>
      <c r="D114" s="722"/>
    </row>
    <row r="115" spans="2:4">
      <c r="B115" s="722"/>
      <c r="C115" s="722"/>
      <c r="D115" s="722"/>
    </row>
    <row r="116" spans="2:4">
      <c r="B116" s="722"/>
      <c r="C116" s="722"/>
      <c r="D116" s="722"/>
    </row>
    <row r="117" spans="2:4">
      <c r="B117" s="722"/>
      <c r="C117" s="722"/>
      <c r="D117" s="722"/>
    </row>
    <row r="118" spans="2:4">
      <c r="B118" s="722"/>
      <c r="C118" s="722"/>
      <c r="D118" s="722"/>
    </row>
    <row r="119" spans="2:4">
      <c r="B119" s="722"/>
      <c r="C119" s="722"/>
      <c r="D119" s="722"/>
    </row>
    <row r="120" spans="2:4">
      <c r="B120" s="722"/>
      <c r="C120" s="722"/>
      <c r="D120" s="722"/>
    </row>
    <row r="121" spans="2:4">
      <c r="B121" s="722"/>
      <c r="C121" s="722"/>
      <c r="D121" s="722"/>
    </row>
    <row r="122" spans="2:4">
      <c r="B122" s="722"/>
      <c r="C122" s="722"/>
      <c r="D122" s="722"/>
    </row>
    <row r="123" spans="2:4">
      <c r="B123" s="722"/>
      <c r="C123" s="722"/>
      <c r="D123" s="722"/>
    </row>
  </sheetData>
  <mergeCells count="1">
    <mergeCell ref="B4:C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H40" sqref="H40"/>
    </sheetView>
  </sheetViews>
  <sheetFormatPr defaultColWidth="9.44140625" defaultRowHeight="15"/>
  <cols>
    <col min="1" max="1" width="33.44140625" style="27" customWidth="1"/>
    <col min="2" max="3" width="10.5546875" style="27" customWidth="1"/>
    <col min="4" max="5" width="12.44140625" style="27" customWidth="1"/>
    <col min="6" max="6" width="11.5546875" style="27" customWidth="1"/>
    <col min="7" max="16384" width="9.44140625" style="27"/>
  </cols>
  <sheetData>
    <row r="1" spans="1:6" ht="20.100000000000001" customHeight="1">
      <c r="A1" s="208" t="s">
        <v>570</v>
      </c>
      <c r="B1" s="188"/>
      <c r="C1" s="188"/>
      <c r="D1" s="188"/>
      <c r="E1" s="188"/>
      <c r="F1" s="188"/>
    </row>
    <row r="2" spans="1:6" ht="20.100000000000001" customHeight="1">
      <c r="A2" s="189" t="s">
        <v>176</v>
      </c>
      <c r="B2" s="190"/>
      <c r="C2" s="190"/>
      <c r="D2" s="190"/>
      <c r="E2" s="190"/>
      <c r="F2" s="190"/>
    </row>
    <row r="3" spans="1:6" ht="20.100000000000001" customHeight="1">
      <c r="A3" s="191"/>
      <c r="B3" s="192"/>
      <c r="C3" s="192"/>
      <c r="D3" s="192"/>
      <c r="E3" s="192"/>
      <c r="F3" s="193"/>
    </row>
    <row r="4" spans="1:6" ht="16.350000000000001" customHeight="1">
      <c r="A4" s="32"/>
      <c r="B4" s="172" t="s">
        <v>1</v>
      </c>
      <c r="C4" s="172" t="s">
        <v>1</v>
      </c>
      <c r="D4" s="172" t="s">
        <v>33</v>
      </c>
      <c r="E4" s="172" t="s">
        <v>33</v>
      </c>
      <c r="F4" s="172" t="s">
        <v>73</v>
      </c>
    </row>
    <row r="5" spans="1:6" ht="16.350000000000001" customHeight="1">
      <c r="A5" s="194"/>
      <c r="B5" s="195" t="s">
        <v>127</v>
      </c>
      <c r="C5" s="195" t="s">
        <v>71</v>
      </c>
      <c r="D5" s="195" t="s">
        <v>668</v>
      </c>
      <c r="E5" s="195" t="s">
        <v>668</v>
      </c>
      <c r="F5" s="195" t="s">
        <v>668</v>
      </c>
    </row>
    <row r="6" spans="1:6" ht="16.350000000000001" customHeight="1">
      <c r="A6" s="194"/>
      <c r="B6" s="196" t="s">
        <v>70</v>
      </c>
      <c r="C6" s="196" t="s">
        <v>70</v>
      </c>
      <c r="D6" s="196" t="s">
        <v>80</v>
      </c>
      <c r="E6" s="196" t="s">
        <v>95</v>
      </c>
      <c r="F6" s="196" t="s">
        <v>95</v>
      </c>
    </row>
    <row r="7" spans="1:6" ht="16.350000000000001" customHeight="1">
      <c r="A7" s="194"/>
      <c r="B7" s="169">
        <v>2022</v>
      </c>
      <c r="C7" s="169">
        <v>2022</v>
      </c>
      <c r="D7" s="169" t="s">
        <v>294</v>
      </c>
      <c r="E7" s="169" t="s">
        <v>353</v>
      </c>
      <c r="F7" s="169" t="s">
        <v>353</v>
      </c>
    </row>
    <row r="8" spans="1:6" ht="20.100000000000001" customHeight="1">
      <c r="A8" s="194"/>
      <c r="B8" s="197"/>
      <c r="C8" s="197"/>
      <c r="D8" s="198"/>
      <c r="E8" s="198"/>
      <c r="F8" s="199"/>
    </row>
    <row r="9" spans="1:6" ht="20.100000000000001" customHeight="1">
      <c r="A9" s="369" t="s">
        <v>365</v>
      </c>
      <c r="B9" s="367">
        <v>241473.83187719987</v>
      </c>
      <c r="C9" s="367">
        <v>740771.97350417217</v>
      </c>
      <c r="D9" s="527">
        <v>98.335967772558263</v>
      </c>
      <c r="E9" s="201">
        <v>86.049050980450119</v>
      </c>
      <c r="F9" s="201">
        <v>76.435385496129854</v>
      </c>
    </row>
    <row r="10" spans="1:6" ht="20.100000000000001" customHeight="1">
      <c r="A10" s="371" t="s">
        <v>539</v>
      </c>
      <c r="D10" s="528"/>
      <c r="E10" s="731"/>
      <c r="F10" s="731"/>
    </row>
    <row r="11" spans="1:6" ht="20.100000000000001" customHeight="1">
      <c r="A11" s="370" t="s">
        <v>138</v>
      </c>
      <c r="B11" s="368">
        <v>241426.02442662345</v>
      </c>
      <c r="C11" s="368">
        <v>740625.31405359565</v>
      </c>
      <c r="D11" s="529">
        <v>98.335926339662493</v>
      </c>
      <c r="E11" s="205">
        <v>86.036672251107831</v>
      </c>
      <c r="F11" s="205">
        <v>76.421692662572895</v>
      </c>
    </row>
    <row r="12" spans="1:6" ht="20.100000000000001" customHeight="1">
      <c r="A12" s="370" t="s">
        <v>137</v>
      </c>
      <c r="B12" s="368">
        <v>47.807450576410254</v>
      </c>
      <c r="C12" s="368">
        <v>146.65945057641025</v>
      </c>
      <c r="D12" s="529">
        <v>98.545648746542696</v>
      </c>
      <c r="E12" s="205">
        <v>314.70904204074947</v>
      </c>
      <c r="F12" s="205">
        <v>803.11385623145793</v>
      </c>
    </row>
    <row r="13" spans="1:6" ht="20.100000000000001" customHeight="1">
      <c r="A13" s="371" t="s">
        <v>540</v>
      </c>
      <c r="B13" s="368"/>
      <c r="C13" s="368"/>
      <c r="D13" s="529"/>
      <c r="E13" s="205"/>
      <c r="F13" s="205"/>
    </row>
    <row r="14" spans="1:6" ht="20.100000000000001" customHeight="1">
      <c r="A14" s="370" t="s">
        <v>136</v>
      </c>
      <c r="B14" s="368">
        <v>139.30000000000001</v>
      </c>
      <c r="C14" s="368">
        <v>512.1</v>
      </c>
      <c r="D14" s="529">
        <v>55.96625150662917</v>
      </c>
      <c r="E14" s="205">
        <v>71.089480581608981</v>
      </c>
      <c r="F14" s="205">
        <v>76.931930124151719</v>
      </c>
    </row>
    <row r="15" spans="1:6" ht="20.100000000000001" customHeight="1">
      <c r="A15" s="370" t="s">
        <v>135</v>
      </c>
      <c r="B15" s="368">
        <v>419.58597401408309</v>
      </c>
      <c r="C15" s="368">
        <v>1254.5251012051949</v>
      </c>
      <c r="D15" s="529">
        <v>106.69999999999999</v>
      </c>
      <c r="E15" s="205">
        <v>121.39999999999999</v>
      </c>
      <c r="F15" s="205">
        <v>80.987241163080597</v>
      </c>
    </row>
    <row r="16" spans="1:6" ht="20.100000000000001" customHeight="1">
      <c r="A16" s="370" t="s">
        <v>243</v>
      </c>
      <c r="B16" s="368">
        <v>18605.776774254125</v>
      </c>
      <c r="C16" s="368">
        <v>55531.112544217423</v>
      </c>
      <c r="D16" s="529">
        <v>99.97999999999999</v>
      </c>
      <c r="E16" s="205">
        <v>101.2</v>
      </c>
      <c r="F16" s="205">
        <v>89.539118667820532</v>
      </c>
    </row>
    <row r="17" spans="1:6" ht="20.100000000000001" customHeight="1">
      <c r="A17" s="370" t="s">
        <v>134</v>
      </c>
      <c r="B17" s="368">
        <v>218496.02069893165</v>
      </c>
      <c r="C17" s="368">
        <v>674532.37792874943</v>
      </c>
      <c r="D17" s="529">
        <v>97.9</v>
      </c>
      <c r="E17" s="205">
        <v>84.399999999999991</v>
      </c>
      <c r="F17" s="205">
        <v>75.166169857711978</v>
      </c>
    </row>
    <row r="18" spans="1:6" ht="20.100000000000001" customHeight="1">
      <c r="A18" s="370" t="s">
        <v>133</v>
      </c>
      <c r="B18" s="368">
        <v>3813.1484300000002</v>
      </c>
      <c r="C18" s="368">
        <v>8941.8579300000001</v>
      </c>
      <c r="D18" s="529">
        <v>122</v>
      </c>
      <c r="E18" s="205">
        <v>135.4485802074453</v>
      </c>
      <c r="F18" s="205">
        <v>118.81007985744884</v>
      </c>
    </row>
    <row r="19" spans="1:6" ht="20.100000000000001" customHeight="1">
      <c r="A19" s="370"/>
      <c r="B19" s="368"/>
      <c r="C19" s="368"/>
      <c r="D19" s="529"/>
      <c r="E19" s="205"/>
      <c r="F19" s="205"/>
    </row>
    <row r="20" spans="1:6" ht="20.100000000000001" customHeight="1">
      <c r="A20" s="369" t="s">
        <v>366</v>
      </c>
      <c r="B20" s="367">
        <v>12115.172356293659</v>
      </c>
      <c r="C20" s="367">
        <v>34765.65056875092</v>
      </c>
      <c r="D20" s="527">
        <v>104.69484401531884</v>
      </c>
      <c r="E20" s="201">
        <v>100.62203623684776</v>
      </c>
      <c r="F20" s="201">
        <v>84.217600265445554</v>
      </c>
    </row>
    <row r="21" spans="1:6" ht="20.100000000000001" customHeight="1">
      <c r="A21" s="371" t="s">
        <v>539</v>
      </c>
      <c r="D21" s="528"/>
      <c r="E21" s="731"/>
      <c r="F21" s="731"/>
    </row>
    <row r="22" spans="1:6" ht="20.100000000000001" customHeight="1">
      <c r="A22" s="370" t="s">
        <v>138</v>
      </c>
      <c r="B22" s="368">
        <v>11908.230860614551</v>
      </c>
      <c r="C22" s="368">
        <v>34171.812073071807</v>
      </c>
      <c r="D22" s="529">
        <v>104.73842190871014</v>
      </c>
      <c r="E22" s="205">
        <v>99.314936987672297</v>
      </c>
      <c r="F22" s="205">
        <v>82.896096943547263</v>
      </c>
    </row>
    <row r="23" spans="1:6" ht="20.100000000000001" customHeight="1">
      <c r="A23" s="370" t="s">
        <v>137</v>
      </c>
      <c r="B23" s="368">
        <v>206.95</v>
      </c>
      <c r="C23" s="368">
        <v>593.9</v>
      </c>
      <c r="D23" s="529">
        <v>102.2468530090357</v>
      </c>
      <c r="E23" s="205">
        <v>414.67086600362234</v>
      </c>
      <c r="F23" s="205">
        <v>1018.9347773129082</v>
      </c>
    </row>
    <row r="24" spans="1:6" ht="20.100000000000001" customHeight="1">
      <c r="A24" s="371" t="s">
        <v>540</v>
      </c>
      <c r="B24" s="368"/>
      <c r="C24" s="368"/>
      <c r="D24" s="529"/>
      <c r="E24" s="205"/>
      <c r="F24" s="205"/>
    </row>
    <row r="25" spans="1:6" ht="20.100000000000001" customHeight="1">
      <c r="A25" s="370" t="s">
        <v>136</v>
      </c>
      <c r="B25" s="368">
        <v>46</v>
      </c>
      <c r="C25" s="368">
        <v>210.5</v>
      </c>
      <c r="D25" s="529">
        <v>45.275590551181104</v>
      </c>
      <c r="E25" s="205">
        <v>60.050932977913163</v>
      </c>
      <c r="F25" s="205">
        <v>66.679284329768478</v>
      </c>
    </row>
    <row r="26" spans="1:6" ht="20.100000000000001" customHeight="1">
      <c r="A26" s="370" t="s">
        <v>135</v>
      </c>
      <c r="B26" s="368">
        <v>29.91851068837278</v>
      </c>
      <c r="C26" s="368">
        <v>85.437732338193641</v>
      </c>
      <c r="D26" s="529">
        <v>105.3</v>
      </c>
      <c r="E26" s="205">
        <v>112.9</v>
      </c>
      <c r="F26" s="205">
        <v>82.509459164291783</v>
      </c>
    </row>
    <row r="27" spans="1:6" ht="20.100000000000001" customHeight="1">
      <c r="A27" s="370" t="s">
        <v>243</v>
      </c>
      <c r="B27" s="368">
        <v>333.22465406151076</v>
      </c>
      <c r="C27" s="368">
        <v>948.25946283692633</v>
      </c>
      <c r="D27" s="529">
        <v>101.69999999999999</v>
      </c>
      <c r="E27" s="205">
        <v>105.30000000000001</v>
      </c>
      <c r="F27" s="205">
        <v>85.670703963996701</v>
      </c>
    </row>
    <row r="28" spans="1:6" ht="20.100000000000001" customHeight="1">
      <c r="A28" s="370" t="s">
        <v>134</v>
      </c>
      <c r="B28" s="368">
        <v>8204.3690535437763</v>
      </c>
      <c r="C28" s="368">
        <v>25148.063402115797</v>
      </c>
      <c r="D28" s="529">
        <v>100.1</v>
      </c>
      <c r="E28" s="205">
        <v>89.200000000000017</v>
      </c>
      <c r="F28" s="205">
        <v>75.787062743523165</v>
      </c>
    </row>
    <row r="29" spans="1:6" ht="20.100000000000001" customHeight="1">
      <c r="A29" s="370" t="s">
        <v>133</v>
      </c>
      <c r="B29" s="368">
        <v>3501.6601379999997</v>
      </c>
      <c r="C29" s="368">
        <v>8373.3899714600011</v>
      </c>
      <c r="D29" s="529">
        <v>120</v>
      </c>
      <c r="E29" s="205">
        <v>144.51754593479157</v>
      </c>
      <c r="F29" s="205">
        <v>127.40795054478255</v>
      </c>
    </row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15" customHeight="1"/>
    <row r="49" ht="15" customHeight="1"/>
    <row r="50" ht="15" customHeight="1"/>
    <row r="51" ht="15" customHeight="1"/>
    <row r="73" spans="2:6" ht="15.6">
      <c r="B73" s="206"/>
      <c r="C73" s="207"/>
      <c r="D73" s="207"/>
      <c r="E73" s="207"/>
      <c r="F73" s="206"/>
    </row>
    <row r="74" spans="2:6" ht="15.6">
      <c r="B74" s="206"/>
      <c r="C74" s="207"/>
      <c r="D74" s="207"/>
      <c r="E74" s="207"/>
      <c r="F74" s="206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H40" sqref="H40"/>
    </sheetView>
  </sheetViews>
  <sheetFormatPr defaultRowHeight="13.2"/>
  <cols>
    <col min="1" max="1" width="33.44140625" customWidth="1"/>
    <col min="2" max="2" width="9.5546875" customWidth="1"/>
    <col min="3" max="3" width="10.5546875" customWidth="1"/>
    <col min="4" max="6" width="12.44140625" customWidth="1"/>
  </cols>
  <sheetData>
    <row r="1" spans="1:6" ht="20.100000000000001" customHeight="1">
      <c r="A1" s="208" t="s">
        <v>571</v>
      </c>
      <c r="B1" s="188"/>
      <c r="C1" s="188"/>
      <c r="D1" s="188"/>
      <c r="E1" s="188"/>
      <c r="F1" s="188"/>
    </row>
    <row r="2" spans="1:6" ht="20.100000000000001" customHeight="1">
      <c r="A2" s="190"/>
      <c r="B2" s="190"/>
      <c r="C2" s="190"/>
      <c r="D2" s="190"/>
      <c r="E2" s="190"/>
      <c r="F2" s="190"/>
    </row>
    <row r="3" spans="1:6" ht="20.100000000000001" customHeight="1">
      <c r="A3" s="192"/>
      <c r="B3" s="192"/>
      <c r="C3" s="192"/>
      <c r="D3" s="192"/>
      <c r="E3" s="192"/>
      <c r="F3" s="193"/>
    </row>
    <row r="4" spans="1:6" ht="16.2" customHeight="1">
      <c r="A4" s="32"/>
      <c r="B4" s="172" t="s">
        <v>1</v>
      </c>
      <c r="C4" s="172" t="s">
        <v>1</v>
      </c>
      <c r="D4" s="172" t="s">
        <v>33</v>
      </c>
      <c r="E4" s="172" t="s">
        <v>33</v>
      </c>
      <c r="F4" s="172" t="s">
        <v>73</v>
      </c>
    </row>
    <row r="5" spans="1:6" ht="16.2" customHeight="1">
      <c r="A5" s="194"/>
      <c r="B5" s="195" t="s">
        <v>127</v>
      </c>
      <c r="C5" s="195" t="s">
        <v>71</v>
      </c>
      <c r="D5" s="195" t="s">
        <v>668</v>
      </c>
      <c r="E5" s="195" t="s">
        <v>668</v>
      </c>
      <c r="F5" s="195" t="s">
        <v>668</v>
      </c>
    </row>
    <row r="6" spans="1:6" ht="16.2" customHeight="1">
      <c r="A6" s="194"/>
      <c r="B6" s="196" t="s">
        <v>70</v>
      </c>
      <c r="C6" s="196" t="s">
        <v>70</v>
      </c>
      <c r="D6" s="196" t="s">
        <v>80</v>
      </c>
      <c r="E6" s="196" t="s">
        <v>95</v>
      </c>
      <c r="F6" s="196" t="s">
        <v>95</v>
      </c>
    </row>
    <row r="7" spans="1:6" ht="16.2" customHeight="1">
      <c r="A7" s="194"/>
      <c r="B7" s="169">
        <v>2022</v>
      </c>
      <c r="C7" s="169">
        <v>2022</v>
      </c>
      <c r="D7" s="169" t="s">
        <v>294</v>
      </c>
      <c r="E7" s="169" t="s">
        <v>353</v>
      </c>
      <c r="F7" s="169" t="s">
        <v>353</v>
      </c>
    </row>
    <row r="8" spans="1:6" ht="20.100000000000001" customHeight="1">
      <c r="A8" s="194"/>
      <c r="B8" s="197"/>
      <c r="C8" s="197"/>
      <c r="D8" s="198"/>
      <c r="E8" s="198"/>
      <c r="F8" s="199"/>
    </row>
    <row r="9" spans="1:6" ht="20.100000000000001" customHeight="1">
      <c r="A9" s="369" t="s">
        <v>367</v>
      </c>
      <c r="B9" s="367">
        <v>167502.94924373584</v>
      </c>
      <c r="C9" s="367">
        <v>501761.83719460992</v>
      </c>
      <c r="D9" s="201">
        <v>104.80876618411064</v>
      </c>
      <c r="E9" s="201">
        <v>115.68172649897359</v>
      </c>
      <c r="F9" s="201">
        <v>108.16857957723478</v>
      </c>
    </row>
    <row r="10" spans="1:6" ht="20.100000000000001" customHeight="1">
      <c r="A10" s="371" t="s">
        <v>539</v>
      </c>
      <c r="B10" s="368"/>
      <c r="C10" s="368"/>
      <c r="D10" s="205"/>
      <c r="E10" s="205"/>
      <c r="F10" s="205"/>
    </row>
    <row r="11" spans="1:6" ht="20.100000000000001" customHeight="1">
      <c r="A11" s="370" t="s">
        <v>138</v>
      </c>
      <c r="B11" s="368">
        <v>164481.70000000001</v>
      </c>
      <c r="C11" s="368">
        <v>492711.78287570731</v>
      </c>
      <c r="D11" s="205">
        <v>104.751145568594</v>
      </c>
      <c r="E11" s="205">
        <v>116.04038882936167</v>
      </c>
      <c r="F11" s="205">
        <v>108.56990670028527</v>
      </c>
    </row>
    <row r="12" spans="1:6" ht="20.100000000000001" customHeight="1">
      <c r="A12" s="370" t="s">
        <v>137</v>
      </c>
      <c r="B12" s="368">
        <v>3021.175938185675</v>
      </c>
      <c r="C12" s="368">
        <v>9050</v>
      </c>
      <c r="D12" s="205">
        <v>108.04442896196026</v>
      </c>
      <c r="E12" s="205">
        <v>99.01930137458146</v>
      </c>
      <c r="F12" s="205">
        <v>90.046860792769877</v>
      </c>
    </row>
    <row r="13" spans="1:6" ht="20.100000000000001" customHeight="1">
      <c r="A13" s="371" t="s">
        <v>540</v>
      </c>
      <c r="B13" s="368"/>
      <c r="C13" s="368"/>
      <c r="D13" s="205"/>
      <c r="E13" s="205"/>
      <c r="F13" s="205"/>
    </row>
    <row r="14" spans="1:6" ht="20.100000000000001" customHeight="1">
      <c r="A14" s="370" t="s">
        <v>136</v>
      </c>
      <c r="B14" s="368">
        <v>619</v>
      </c>
      <c r="C14" s="368">
        <v>1465.6</v>
      </c>
      <c r="D14" s="205">
        <v>156.0373077892614</v>
      </c>
      <c r="E14" s="205">
        <v>123.11657154421245</v>
      </c>
      <c r="F14" s="205">
        <v>118.09706949229113</v>
      </c>
    </row>
    <row r="15" spans="1:6" ht="20.100000000000001" customHeight="1">
      <c r="A15" s="370" t="s">
        <v>135</v>
      </c>
      <c r="B15" s="368">
        <v>7623.624872049867</v>
      </c>
      <c r="C15" s="368">
        <v>22635.08670401595</v>
      </c>
      <c r="D15" s="205">
        <v>104.1</v>
      </c>
      <c r="E15" s="205">
        <v>113.1</v>
      </c>
      <c r="F15" s="205">
        <v>110.61735937209207</v>
      </c>
    </row>
    <row r="16" spans="1:6" ht="20.100000000000001" customHeight="1">
      <c r="A16" s="370" t="s">
        <v>243</v>
      </c>
      <c r="B16" s="368">
        <v>28792.210501285423</v>
      </c>
      <c r="C16" s="368">
        <v>81993.913822721224</v>
      </c>
      <c r="D16" s="205">
        <v>105.2</v>
      </c>
      <c r="E16" s="205">
        <v>109.79999999999998</v>
      </c>
      <c r="F16" s="205">
        <v>103.911148168808</v>
      </c>
    </row>
    <row r="17" spans="1:6" ht="20.100000000000001" customHeight="1">
      <c r="A17" s="370" t="s">
        <v>134</v>
      </c>
      <c r="B17" s="368">
        <v>130446.04051395055</v>
      </c>
      <c r="C17" s="368">
        <v>395593.99919442274</v>
      </c>
      <c r="D17" s="205">
        <v>104.60000000000001</v>
      </c>
      <c r="E17" s="205">
        <v>117.19999999999999</v>
      </c>
      <c r="F17" s="205">
        <v>108.9217439920414</v>
      </c>
    </row>
    <row r="18" spans="1:6" ht="20.100000000000001" customHeight="1">
      <c r="A18" s="370" t="s">
        <v>133</v>
      </c>
      <c r="B18" s="368">
        <v>22.073356449999995</v>
      </c>
      <c r="C18" s="368">
        <v>73.237473449999996</v>
      </c>
      <c r="D18" s="205">
        <v>114.99999999999999</v>
      </c>
      <c r="E18" s="205">
        <v>77.450373508771904</v>
      </c>
      <c r="F18" s="205">
        <v>107.75763032443169</v>
      </c>
    </row>
    <row r="19" spans="1:6" ht="20.100000000000001" customHeight="1">
      <c r="A19" s="370"/>
      <c r="B19" s="368"/>
      <c r="C19" s="368"/>
      <c r="D19" s="205"/>
      <c r="E19" s="205"/>
      <c r="F19" s="205"/>
    </row>
    <row r="20" spans="1:6" ht="20.100000000000001" customHeight="1">
      <c r="A20" s="369" t="s">
        <v>368</v>
      </c>
      <c r="B20" s="367">
        <v>31542.736503453711</v>
      </c>
      <c r="C20" s="367">
        <v>94258.971742864116</v>
      </c>
      <c r="D20" s="201">
        <v>103.61189569109894</v>
      </c>
      <c r="E20" s="201">
        <v>109.73295116447129</v>
      </c>
      <c r="F20" s="201">
        <v>108.77029637082185</v>
      </c>
    </row>
    <row r="21" spans="1:6" ht="20.100000000000001" customHeight="1">
      <c r="A21" s="371" t="s">
        <v>539</v>
      </c>
      <c r="B21" s="367"/>
      <c r="C21" s="367"/>
      <c r="D21" s="201"/>
      <c r="E21" s="201"/>
      <c r="F21" s="201"/>
    </row>
    <row r="22" spans="1:6" ht="20.100000000000001" customHeight="1">
      <c r="A22" s="370" t="s">
        <v>138</v>
      </c>
      <c r="B22" s="368">
        <v>19012.673204387855</v>
      </c>
      <c r="C22" s="368">
        <v>56815.458168395766</v>
      </c>
      <c r="D22" s="205">
        <v>95.026668633544659</v>
      </c>
      <c r="E22" s="205">
        <v>116.93523183168185</v>
      </c>
      <c r="F22" s="205">
        <v>109.52224579895943</v>
      </c>
    </row>
    <row r="23" spans="1:6" ht="20.100000000000001" customHeight="1">
      <c r="A23" s="370" t="s">
        <v>137</v>
      </c>
      <c r="B23" s="368">
        <v>12530</v>
      </c>
      <c r="C23" s="368">
        <v>37443.513574468343</v>
      </c>
      <c r="D23" s="205">
        <v>120.07223548084266</v>
      </c>
      <c r="E23" s="205">
        <v>100.35409890494927</v>
      </c>
      <c r="F23" s="205">
        <v>107.64883186494794</v>
      </c>
    </row>
    <row r="24" spans="1:6" ht="20.100000000000001" customHeight="1">
      <c r="A24" s="371" t="s">
        <v>540</v>
      </c>
      <c r="B24" s="368"/>
      <c r="C24" s="368"/>
      <c r="D24" s="205"/>
      <c r="E24" s="205"/>
      <c r="F24" s="205"/>
    </row>
    <row r="25" spans="1:6" ht="20.100000000000001" customHeight="1">
      <c r="A25" s="370" t="s">
        <v>136</v>
      </c>
      <c r="B25" s="368">
        <v>463.8</v>
      </c>
      <c r="C25" s="368">
        <v>1160.8</v>
      </c>
      <c r="D25" s="205">
        <v>136.25146886016452</v>
      </c>
      <c r="E25" s="205">
        <v>125.42953977413995</v>
      </c>
      <c r="F25" s="205">
        <v>134.64302833932493</v>
      </c>
    </row>
    <row r="26" spans="1:6" ht="20.100000000000001" customHeight="1">
      <c r="A26" s="370" t="s">
        <v>135</v>
      </c>
      <c r="B26" s="368">
        <v>14257.579390860612</v>
      </c>
      <c r="C26" s="368">
        <v>44014.608179759416</v>
      </c>
      <c r="D26" s="205">
        <v>102.4</v>
      </c>
      <c r="E26" s="205">
        <v>104.59999999999998</v>
      </c>
      <c r="F26" s="205">
        <v>106.50686469090489</v>
      </c>
    </row>
    <row r="27" spans="1:6" ht="20.100000000000001" customHeight="1">
      <c r="A27" s="370" t="s">
        <v>243</v>
      </c>
      <c r="B27" s="368">
        <v>6677.4</v>
      </c>
      <c r="C27" s="368">
        <v>18812.888183276395</v>
      </c>
      <c r="D27" s="205">
        <v>105</v>
      </c>
      <c r="E27" s="205">
        <v>110.19999999999999</v>
      </c>
      <c r="F27" s="205">
        <v>107.9537923643219</v>
      </c>
    </row>
    <row r="28" spans="1:6" ht="20.100000000000001" customHeight="1">
      <c r="A28" s="370" t="s">
        <v>134</v>
      </c>
      <c r="B28" s="368">
        <v>9762.864967938207</v>
      </c>
      <c r="C28" s="368">
        <v>29293.275730976329</v>
      </c>
      <c r="D28" s="205">
        <v>102.8</v>
      </c>
      <c r="E28" s="205">
        <v>116.00000000000001</v>
      </c>
      <c r="F28" s="205">
        <v>111.20590050984728</v>
      </c>
    </row>
    <row r="29" spans="1:6" ht="20.100000000000001" customHeight="1">
      <c r="A29" s="370" t="s">
        <v>133</v>
      </c>
      <c r="B29" s="368">
        <v>381.03948393610005</v>
      </c>
      <c r="C29" s="368">
        <v>977.39964885197264</v>
      </c>
      <c r="D29" s="205">
        <v>118</v>
      </c>
      <c r="E29" s="205">
        <v>141.65036577550188</v>
      </c>
      <c r="F29" s="205">
        <v>139.08575161606697</v>
      </c>
    </row>
    <row r="30" spans="1:6" ht="20.100000000000001" customHeight="1">
      <c r="A30" s="206"/>
      <c r="B30" s="206"/>
      <c r="C30" s="207"/>
      <c r="D30" s="207"/>
      <c r="E30" s="207"/>
      <c r="F30" s="206"/>
    </row>
    <row r="31" spans="1:6" ht="20.100000000000001" customHeight="1">
      <c r="A31" s="206"/>
      <c r="B31" s="206"/>
      <c r="C31" s="207"/>
      <c r="D31" s="207"/>
      <c r="E31" s="207"/>
      <c r="F31" s="206"/>
    </row>
    <row r="32" spans="1:6" ht="20.100000000000001" customHeight="1">
      <c r="A32" s="206"/>
      <c r="B32" s="206"/>
      <c r="C32" s="207"/>
      <c r="D32" s="207"/>
      <c r="E32" s="207"/>
      <c r="F32" s="206"/>
    </row>
    <row r="33" spans="1:6" ht="20.100000000000001" customHeight="1">
      <c r="A33" s="206"/>
      <c r="B33" s="206"/>
      <c r="C33" s="207"/>
      <c r="D33" s="207"/>
      <c r="E33" s="207"/>
      <c r="F33" s="206"/>
    </row>
    <row r="34" spans="1:6" ht="20.100000000000001" customHeight="1">
      <c r="A34" s="206"/>
      <c r="B34" s="206"/>
      <c r="C34" s="207"/>
      <c r="D34" s="207"/>
      <c r="E34" s="207"/>
      <c r="F34" s="206"/>
    </row>
    <row r="35" spans="1:6" ht="20.100000000000001" customHeight="1">
      <c r="A35" s="206"/>
      <c r="B35" s="206"/>
      <c r="C35" s="207"/>
      <c r="D35" s="207"/>
      <c r="E35" s="207"/>
      <c r="F35" s="206"/>
    </row>
    <row r="36" spans="1:6" ht="15">
      <c r="A36" s="206"/>
      <c r="B36" s="206"/>
      <c r="C36" s="207"/>
      <c r="D36" s="207"/>
      <c r="E36" s="207"/>
      <c r="F36" s="206"/>
    </row>
    <row r="37" spans="1:6" ht="15">
      <c r="A37" s="206"/>
      <c r="B37" s="206"/>
      <c r="C37" s="207"/>
      <c r="D37" s="207"/>
      <c r="E37" s="207"/>
      <c r="F37" s="206"/>
    </row>
    <row r="38" spans="1:6" ht="15">
      <c r="A38" s="206"/>
      <c r="B38" s="206"/>
      <c r="C38" s="207"/>
      <c r="D38" s="207"/>
      <c r="E38" s="207"/>
      <c r="F38" s="206"/>
    </row>
    <row r="39" spans="1:6" ht="15">
      <c r="A39" s="206"/>
      <c r="B39" s="206"/>
      <c r="C39" s="207"/>
      <c r="D39" s="207"/>
      <c r="E39" s="207"/>
      <c r="F39" s="206"/>
    </row>
    <row r="40" spans="1:6" ht="15">
      <c r="A40" s="206"/>
      <c r="B40" s="206"/>
      <c r="C40" s="207"/>
      <c r="D40" s="207"/>
      <c r="E40" s="207"/>
      <c r="F40" s="206"/>
    </row>
    <row r="41" spans="1:6" ht="15">
      <c r="A41" s="206"/>
      <c r="B41" s="206"/>
      <c r="C41" s="207"/>
      <c r="D41" s="207"/>
      <c r="E41" s="207"/>
      <c r="F41" s="206"/>
    </row>
    <row r="42" spans="1:6" ht="15">
      <c r="A42" s="206"/>
      <c r="B42" s="206"/>
      <c r="C42" s="207"/>
      <c r="D42" s="207"/>
      <c r="E42" s="207"/>
      <c r="F42" s="206"/>
    </row>
    <row r="43" spans="1:6" ht="15">
      <c r="A43" s="206"/>
      <c r="B43" s="206"/>
      <c r="C43" s="207"/>
      <c r="D43" s="207"/>
      <c r="E43" s="207"/>
      <c r="F43" s="206"/>
    </row>
    <row r="44" spans="1:6" ht="15">
      <c r="A44" s="206"/>
      <c r="B44" s="206"/>
      <c r="C44" s="207"/>
      <c r="D44" s="207"/>
      <c r="E44" s="207"/>
      <c r="F44" s="206"/>
    </row>
    <row r="45" spans="1:6" ht="15">
      <c r="A45" s="206"/>
      <c r="B45" s="206"/>
      <c r="C45" s="207"/>
      <c r="D45" s="207"/>
      <c r="E45" s="207"/>
      <c r="F45" s="206"/>
    </row>
    <row r="46" spans="1:6" ht="15">
      <c r="A46" s="206"/>
      <c r="B46" s="206"/>
      <c r="C46" s="207"/>
      <c r="D46" s="207"/>
      <c r="E46" s="207"/>
      <c r="F46" s="206"/>
    </row>
    <row r="47" spans="1:6" ht="15">
      <c r="A47" s="206"/>
      <c r="B47" s="206"/>
      <c r="C47" s="207"/>
      <c r="D47" s="207"/>
      <c r="E47" s="207"/>
      <c r="F47" s="206"/>
    </row>
    <row r="48" spans="1:6" ht="15">
      <c r="A48" s="206"/>
      <c r="B48" s="206"/>
      <c r="C48" s="207"/>
      <c r="D48" s="207"/>
      <c r="E48" s="207"/>
      <c r="F48" s="206"/>
    </row>
    <row r="49" spans="1:6" ht="15">
      <c r="A49" s="206"/>
      <c r="B49" s="206"/>
      <c r="C49" s="207"/>
      <c r="D49" s="207"/>
      <c r="E49" s="207"/>
      <c r="F49" s="206"/>
    </row>
    <row r="50" spans="1:6" ht="15">
      <c r="A50" s="206"/>
      <c r="B50" s="206"/>
      <c r="C50" s="207"/>
      <c r="D50" s="207"/>
      <c r="E50" s="207"/>
      <c r="F50" s="206"/>
    </row>
    <row r="51" spans="1:6" ht="15">
      <c r="A51" s="206"/>
      <c r="B51" s="206"/>
      <c r="C51" s="207"/>
      <c r="D51" s="207"/>
      <c r="E51" s="207"/>
      <c r="F51" s="206"/>
    </row>
    <row r="52" spans="1:6" ht="15">
      <c r="A52" s="206"/>
      <c r="B52" s="206"/>
      <c r="C52" s="207"/>
      <c r="D52" s="207"/>
      <c r="E52" s="207"/>
      <c r="F52" s="206"/>
    </row>
    <row r="53" spans="1:6" ht="15">
      <c r="A53" s="206"/>
      <c r="B53" s="206"/>
      <c r="C53" s="207"/>
      <c r="D53" s="207"/>
      <c r="E53" s="207"/>
      <c r="F53" s="206"/>
    </row>
    <row r="54" spans="1:6" ht="15.6">
      <c r="A54" s="27"/>
      <c r="B54" s="206"/>
      <c r="C54" s="207"/>
      <c r="D54" s="207"/>
      <c r="E54" s="207"/>
      <c r="F54" s="206"/>
    </row>
    <row r="55" spans="1:6" ht="15">
      <c r="A55" s="206"/>
      <c r="B55" s="206"/>
      <c r="C55" s="207"/>
      <c r="D55" s="207"/>
      <c r="E55" s="207"/>
      <c r="F55" s="206"/>
    </row>
    <row r="56" spans="1:6" ht="15">
      <c r="A56" s="206"/>
      <c r="B56" s="206"/>
      <c r="C56" s="207"/>
      <c r="D56" s="207"/>
      <c r="E56" s="207"/>
      <c r="F56" s="206"/>
    </row>
    <row r="57" spans="1:6" ht="15">
      <c r="A57" s="206"/>
      <c r="B57" s="206"/>
      <c r="C57" s="207"/>
      <c r="D57" s="207"/>
      <c r="E57" s="207"/>
      <c r="F57" s="206"/>
    </row>
    <row r="58" spans="1:6" ht="15">
      <c r="A58" s="206"/>
      <c r="B58" s="206"/>
      <c r="C58" s="207"/>
      <c r="D58" s="207"/>
      <c r="E58" s="207"/>
      <c r="F58" s="206"/>
    </row>
    <row r="59" spans="1:6" ht="15">
      <c r="A59" s="206"/>
      <c r="B59" s="206"/>
      <c r="C59" s="207"/>
      <c r="D59" s="207"/>
      <c r="E59" s="207"/>
      <c r="F59" s="206"/>
    </row>
    <row r="60" spans="1:6" ht="15">
      <c r="A60" s="206"/>
      <c r="B60" s="206"/>
      <c r="C60" s="207"/>
      <c r="D60" s="207"/>
      <c r="E60" s="207"/>
      <c r="F60" s="206"/>
    </row>
    <row r="61" spans="1:6" ht="15">
      <c r="A61" s="206"/>
      <c r="B61" s="206"/>
      <c r="C61" s="207"/>
      <c r="D61" s="207"/>
      <c r="E61" s="207"/>
      <c r="F61" s="206"/>
    </row>
    <row r="62" spans="1:6" ht="15">
      <c r="A62" s="206"/>
      <c r="B62" s="206"/>
      <c r="C62" s="207"/>
      <c r="D62" s="207"/>
      <c r="E62" s="207"/>
      <c r="F62" s="206"/>
    </row>
    <row r="63" spans="1:6" ht="15">
      <c r="A63" s="206"/>
      <c r="B63" s="206"/>
      <c r="C63" s="207"/>
      <c r="D63" s="207"/>
      <c r="E63" s="207"/>
      <c r="F63" s="206"/>
    </row>
    <row r="64" spans="1:6" ht="15">
      <c r="A64" s="206"/>
      <c r="B64" s="206"/>
      <c r="C64" s="207"/>
      <c r="D64" s="207"/>
      <c r="E64" s="207"/>
      <c r="F64" s="206"/>
    </row>
    <row r="65" spans="1:6" ht="15">
      <c r="A65" s="206"/>
      <c r="B65" s="206"/>
      <c r="C65" s="207"/>
      <c r="D65" s="207"/>
      <c r="E65" s="207"/>
      <c r="F65" s="206"/>
    </row>
    <row r="66" spans="1:6" ht="15">
      <c r="A66" s="206"/>
      <c r="B66" s="206"/>
      <c r="C66" s="207"/>
      <c r="D66" s="207"/>
      <c r="E66" s="207"/>
      <c r="F66" s="206"/>
    </row>
    <row r="67" spans="1:6" ht="15">
      <c r="A67" s="206"/>
      <c r="B67" s="206"/>
      <c r="C67" s="207"/>
      <c r="D67" s="207"/>
      <c r="E67" s="207"/>
      <c r="F67" s="206"/>
    </row>
    <row r="68" spans="1:6" ht="15">
      <c r="A68" s="206"/>
      <c r="B68" s="206"/>
      <c r="C68" s="207"/>
      <c r="D68" s="207"/>
      <c r="E68" s="207"/>
      <c r="F68" s="206"/>
    </row>
    <row r="69" spans="1:6" ht="15">
      <c r="A69" s="206"/>
      <c r="B69" s="206"/>
      <c r="C69" s="207"/>
      <c r="D69" s="207"/>
      <c r="E69" s="207"/>
      <c r="F69" s="206"/>
    </row>
    <row r="70" spans="1:6" ht="15">
      <c r="A70" s="206"/>
      <c r="B70" s="206"/>
      <c r="C70" s="207"/>
      <c r="D70" s="207"/>
      <c r="E70" s="207"/>
      <c r="F70" s="206"/>
    </row>
    <row r="71" spans="1:6" ht="15">
      <c r="A71" s="206"/>
      <c r="B71" s="206"/>
      <c r="C71" s="207"/>
      <c r="D71" s="207"/>
      <c r="E71" s="207"/>
      <c r="F71" s="206"/>
    </row>
    <row r="72" spans="1:6" ht="15">
      <c r="A72" s="206"/>
      <c r="B72" s="206"/>
      <c r="C72" s="207"/>
      <c r="D72" s="207"/>
      <c r="E72" s="207"/>
      <c r="F72" s="206"/>
    </row>
    <row r="73" spans="1:6" ht="15">
      <c r="A73" s="206"/>
      <c r="B73" s="206"/>
      <c r="C73" s="207"/>
      <c r="D73" s="207"/>
      <c r="E73" s="207"/>
      <c r="F73" s="206"/>
    </row>
    <row r="74" spans="1:6" ht="15">
      <c r="A74" s="206"/>
      <c r="B74" s="206"/>
      <c r="C74" s="207"/>
      <c r="D74" s="207"/>
      <c r="E74" s="207"/>
      <c r="F74" s="206"/>
    </row>
    <row r="75" spans="1:6" ht="15">
      <c r="A75" s="206"/>
      <c r="B75" s="206"/>
      <c r="C75" s="207"/>
      <c r="D75" s="207"/>
      <c r="E75" s="207"/>
      <c r="F75" s="206"/>
    </row>
    <row r="76" spans="1:6" ht="15">
      <c r="A76" s="206"/>
      <c r="B76" s="206"/>
      <c r="C76" s="207"/>
      <c r="D76" s="207"/>
      <c r="E76" s="207"/>
      <c r="F76" s="206"/>
    </row>
    <row r="77" spans="1:6" ht="15">
      <c r="A77" s="206"/>
      <c r="B77" s="206"/>
      <c r="C77" s="207"/>
      <c r="D77" s="207"/>
      <c r="E77" s="207"/>
      <c r="F77" s="206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opLeftCell="A34" workbookViewId="0">
      <selection activeCell="H40" sqref="H40"/>
    </sheetView>
  </sheetViews>
  <sheetFormatPr defaultColWidth="9" defaultRowHeight="14.4"/>
  <cols>
    <col min="1" max="1" width="1.44140625" style="514" customWidth="1"/>
    <col min="2" max="2" width="36.5546875" style="514" customWidth="1"/>
    <col min="3" max="3" width="8.5546875" style="514" customWidth="1"/>
    <col min="4" max="4" width="7.5546875" style="514" customWidth="1"/>
    <col min="5" max="5" width="10.5546875" style="514" customWidth="1"/>
    <col min="6" max="6" width="11.44140625" style="514" customWidth="1"/>
    <col min="7" max="7" width="11" style="514" customWidth="1"/>
    <col min="8" max="16384" width="9" style="514"/>
  </cols>
  <sheetData>
    <row r="1" spans="1:12" ht="20.100000000000001" customHeight="1">
      <c r="A1" s="187" t="s">
        <v>572</v>
      </c>
      <c r="B1" s="188"/>
      <c r="C1" s="188"/>
      <c r="D1" s="188"/>
      <c r="E1" s="188"/>
      <c r="F1" s="188"/>
      <c r="G1" s="188"/>
    </row>
    <row r="2" spans="1:12" ht="20.100000000000001" customHeight="1">
      <c r="A2" s="187"/>
      <c r="B2" s="188"/>
      <c r="C2" s="188"/>
      <c r="D2" s="188"/>
      <c r="E2" s="188"/>
      <c r="F2" s="188"/>
      <c r="G2" s="188"/>
    </row>
    <row r="3" spans="1:12" ht="20.100000000000001" customHeight="1">
      <c r="A3" s="191"/>
      <c r="B3" s="192"/>
      <c r="C3" s="192"/>
      <c r="D3" s="192"/>
      <c r="E3" s="192"/>
      <c r="F3" s="192"/>
      <c r="G3" s="193" t="s">
        <v>594</v>
      </c>
    </row>
    <row r="4" spans="1:12" ht="16.350000000000001" customHeight="1">
      <c r="A4" s="32"/>
      <c r="B4" s="32"/>
      <c r="C4" s="759" t="s">
        <v>0</v>
      </c>
      <c r="D4" s="759" t="s">
        <v>1</v>
      </c>
      <c r="E4" s="759" t="s">
        <v>1</v>
      </c>
      <c r="F4" s="759" t="s">
        <v>33</v>
      </c>
      <c r="G4" s="759" t="s">
        <v>73</v>
      </c>
    </row>
    <row r="5" spans="1:12" ht="16.350000000000001" customHeight="1">
      <c r="A5" s="194"/>
      <c r="B5" s="194"/>
      <c r="C5" s="760" t="s">
        <v>32</v>
      </c>
      <c r="D5" s="760" t="s">
        <v>127</v>
      </c>
      <c r="E5" s="760" t="s">
        <v>71</v>
      </c>
      <c r="F5" s="760" t="s">
        <v>668</v>
      </c>
      <c r="G5" s="760" t="s">
        <v>668</v>
      </c>
      <c r="I5" s="515"/>
    </row>
    <row r="6" spans="1:12" ht="16.350000000000001" customHeight="1">
      <c r="A6" s="194"/>
      <c r="B6" s="194"/>
      <c r="C6" s="196" t="s">
        <v>70</v>
      </c>
      <c r="D6" s="196" t="s">
        <v>70</v>
      </c>
      <c r="E6" s="196" t="s">
        <v>70</v>
      </c>
      <c r="F6" s="196" t="s">
        <v>95</v>
      </c>
      <c r="G6" s="196" t="s">
        <v>95</v>
      </c>
    </row>
    <row r="7" spans="1:12" ht="16.350000000000001" customHeight="1">
      <c r="A7" s="194"/>
      <c r="B7" s="194"/>
      <c r="C7" s="169">
        <v>2022</v>
      </c>
      <c r="D7" s="169">
        <v>2022</v>
      </c>
      <c r="E7" s="169">
        <v>2022</v>
      </c>
      <c r="F7" s="169" t="s">
        <v>353</v>
      </c>
      <c r="G7" s="169" t="s">
        <v>353</v>
      </c>
    </row>
    <row r="8" spans="1:12" ht="16.350000000000001" customHeight="1">
      <c r="A8" s="194"/>
      <c r="B8" s="194"/>
      <c r="C8" s="197"/>
      <c r="D8" s="197"/>
      <c r="E8" s="197"/>
      <c r="F8" s="198"/>
      <c r="G8" s="199"/>
    </row>
    <row r="9" spans="1:12" ht="15" customHeight="1">
      <c r="A9" s="200" t="s">
        <v>94</v>
      </c>
      <c r="B9" s="372"/>
      <c r="C9" s="516">
        <v>29517</v>
      </c>
      <c r="D9" s="516">
        <v>41740</v>
      </c>
      <c r="E9" s="516">
        <v>90984</v>
      </c>
      <c r="F9" s="766">
        <v>214.95519620970236</v>
      </c>
      <c r="G9" s="766">
        <v>189.14019624147679</v>
      </c>
      <c r="H9" s="517"/>
      <c r="I9" s="517"/>
      <c r="J9" s="517"/>
    </row>
    <row r="10" spans="1:12" ht="15" customHeight="1">
      <c r="A10" s="202" t="s">
        <v>175</v>
      </c>
      <c r="B10" s="373"/>
      <c r="C10" s="761"/>
      <c r="D10" s="761"/>
      <c r="E10" s="761"/>
      <c r="F10" s="767"/>
      <c r="G10" s="767"/>
      <c r="H10" s="515"/>
      <c r="I10" s="515"/>
      <c r="J10" s="515"/>
    </row>
    <row r="11" spans="1:12" ht="15" customHeight="1">
      <c r="A11" s="191"/>
      <c r="B11" s="204" t="s">
        <v>174</v>
      </c>
      <c r="C11" s="518">
        <v>25875</v>
      </c>
      <c r="D11" s="518">
        <v>39083</v>
      </c>
      <c r="E11" s="518">
        <v>82319</v>
      </c>
      <c r="F11" s="768">
        <v>308.42013888888886</v>
      </c>
      <c r="G11" s="768">
        <v>265.22005283845607</v>
      </c>
      <c r="H11" s="515"/>
      <c r="I11" s="515"/>
      <c r="J11" s="515"/>
    </row>
    <row r="12" spans="1:12" ht="15" customHeight="1">
      <c r="A12" s="191"/>
      <c r="B12" s="204" t="s">
        <v>135</v>
      </c>
      <c r="C12" s="518">
        <v>18</v>
      </c>
      <c r="D12" s="518">
        <v>8</v>
      </c>
      <c r="E12" s="518">
        <v>36</v>
      </c>
      <c r="F12" s="768">
        <v>11.594202898550725</v>
      </c>
      <c r="G12" s="768">
        <v>27.906976744186046</v>
      </c>
      <c r="H12" s="515"/>
      <c r="I12" s="515"/>
      <c r="J12" s="515"/>
    </row>
    <row r="13" spans="1:12" ht="15" customHeight="1">
      <c r="A13" s="191"/>
      <c r="B13" s="204" t="s">
        <v>134</v>
      </c>
      <c r="C13" s="518">
        <v>3624</v>
      </c>
      <c r="D13" s="518">
        <v>2649</v>
      </c>
      <c r="E13" s="518">
        <v>8629</v>
      </c>
      <c r="F13" s="768">
        <v>39.673506065598325</v>
      </c>
      <c r="G13" s="768">
        <v>50.94762945031588</v>
      </c>
      <c r="H13" s="515"/>
      <c r="I13" s="515"/>
      <c r="J13" s="515"/>
    </row>
    <row r="14" spans="1:12" ht="15" customHeight="1">
      <c r="A14" s="203" t="s">
        <v>173</v>
      </c>
      <c r="B14" s="372"/>
      <c r="C14" s="518"/>
      <c r="D14" s="518"/>
      <c r="E14" s="518"/>
      <c r="F14" s="768"/>
      <c r="G14" s="768"/>
      <c r="H14" s="515"/>
      <c r="I14" s="515"/>
      <c r="J14" s="515"/>
    </row>
    <row r="15" spans="1:12" ht="15" customHeight="1">
      <c r="A15" s="191"/>
      <c r="B15" s="374" t="s">
        <v>172</v>
      </c>
      <c r="C15" s="516">
        <v>18876</v>
      </c>
      <c r="D15" s="516">
        <v>25772</v>
      </c>
      <c r="E15" s="516">
        <v>58495</v>
      </c>
      <c r="F15" s="766">
        <v>144.60778812703401</v>
      </c>
      <c r="G15" s="766">
        <v>137.31220657276995</v>
      </c>
      <c r="H15" s="517"/>
      <c r="I15" s="517"/>
      <c r="J15" s="517"/>
      <c r="L15" s="519"/>
    </row>
    <row r="16" spans="1:12" ht="15" customHeight="1">
      <c r="A16" s="191"/>
      <c r="B16" s="204" t="s">
        <v>171</v>
      </c>
      <c r="C16" s="762">
        <v>4031</v>
      </c>
      <c r="D16" s="762">
        <v>7872</v>
      </c>
      <c r="E16" s="762">
        <v>14951</v>
      </c>
      <c r="F16" s="769">
        <v>90.223495702005735</v>
      </c>
      <c r="G16" s="769">
        <v>78.739203707604801</v>
      </c>
      <c r="H16" s="515"/>
      <c r="I16" s="515"/>
      <c r="J16" s="515"/>
    </row>
    <row r="17" spans="1:10" ht="15" customHeight="1">
      <c r="A17" s="191"/>
      <c r="B17" s="204" t="s">
        <v>170</v>
      </c>
      <c r="C17" s="762">
        <v>5079</v>
      </c>
      <c r="D17" s="762">
        <v>5974</v>
      </c>
      <c r="E17" s="762">
        <v>14617</v>
      </c>
      <c r="F17" s="769">
        <v>139.74269005847952</v>
      </c>
      <c r="G17" s="769">
        <v>133.9534457478006</v>
      </c>
      <c r="H17" s="515"/>
      <c r="I17" s="515"/>
      <c r="J17" s="515"/>
    </row>
    <row r="18" spans="1:10" ht="15" customHeight="1">
      <c r="A18" s="191"/>
      <c r="B18" s="204" t="s">
        <v>169</v>
      </c>
      <c r="C18" s="518">
        <v>1587</v>
      </c>
      <c r="D18" s="518">
        <v>1756</v>
      </c>
      <c r="E18" s="518">
        <v>4511</v>
      </c>
      <c r="F18" s="768">
        <v>238.91156462585036</v>
      </c>
      <c r="G18" s="768">
        <v>192.69542930371637</v>
      </c>
      <c r="H18" s="515"/>
      <c r="I18" s="515"/>
      <c r="J18" s="515"/>
    </row>
    <row r="19" spans="1:10" ht="15" customHeight="1">
      <c r="A19" s="191"/>
      <c r="B19" s="204" t="s">
        <v>168</v>
      </c>
      <c r="C19" s="518">
        <v>2899</v>
      </c>
      <c r="D19" s="518">
        <v>4019</v>
      </c>
      <c r="E19" s="518">
        <v>8413</v>
      </c>
      <c r="F19" s="768">
        <v>182.01992753623188</v>
      </c>
      <c r="G19" s="768">
        <v>231.89084895259094</v>
      </c>
      <c r="H19" s="515"/>
      <c r="I19" s="515"/>
      <c r="J19" s="515"/>
    </row>
    <row r="20" spans="1:10" ht="15" customHeight="1">
      <c r="A20" s="191"/>
      <c r="B20" s="204" t="s">
        <v>167</v>
      </c>
      <c r="C20" s="518">
        <v>458</v>
      </c>
      <c r="D20" s="518">
        <v>607</v>
      </c>
      <c r="E20" s="518">
        <v>1242</v>
      </c>
      <c r="F20" s="768">
        <v>421.52777777777777</v>
      </c>
      <c r="G20" s="768">
        <v>364.22287390029322</v>
      </c>
      <c r="H20" s="515"/>
      <c r="I20" s="515"/>
      <c r="J20" s="515"/>
    </row>
    <row r="21" spans="1:10" ht="15" customHeight="1">
      <c r="A21" s="191"/>
      <c r="B21" s="204" t="s">
        <v>166</v>
      </c>
      <c r="C21" s="518">
        <v>477</v>
      </c>
      <c r="D21" s="518">
        <v>661</v>
      </c>
      <c r="E21" s="518">
        <v>1498</v>
      </c>
      <c r="F21" s="768">
        <v>218.87417218543047</v>
      </c>
      <c r="G21" s="768">
        <v>180.69963811821472</v>
      </c>
      <c r="H21" s="515"/>
      <c r="I21" s="515"/>
      <c r="J21" s="515"/>
    </row>
    <row r="22" spans="1:10" ht="15" customHeight="1">
      <c r="A22" s="191"/>
      <c r="B22" s="204" t="s">
        <v>165</v>
      </c>
      <c r="C22" s="518">
        <v>310</v>
      </c>
      <c r="D22" s="518">
        <v>586</v>
      </c>
      <c r="E22" s="518">
        <v>1012</v>
      </c>
      <c r="F22" s="768">
        <v>404.13793103448273</v>
      </c>
      <c r="G22" s="768">
        <v>392.24806201550388</v>
      </c>
      <c r="H22" s="515"/>
      <c r="I22" s="515"/>
      <c r="J22" s="515"/>
    </row>
    <row r="23" spans="1:10" ht="15" customHeight="1">
      <c r="A23" s="191"/>
      <c r="B23" s="204" t="s">
        <v>162</v>
      </c>
      <c r="C23" s="518">
        <v>218</v>
      </c>
      <c r="D23" s="518">
        <v>389</v>
      </c>
      <c r="E23" s="518">
        <v>783</v>
      </c>
      <c r="F23" s="768">
        <v>316.26016260162601</v>
      </c>
      <c r="G23" s="768">
        <v>208.8</v>
      </c>
      <c r="H23" s="515"/>
      <c r="I23" s="515"/>
      <c r="J23" s="515"/>
    </row>
    <row r="24" spans="1:10" ht="15" customHeight="1">
      <c r="A24" s="191"/>
      <c r="B24" s="204" t="s">
        <v>164</v>
      </c>
      <c r="C24" s="518">
        <v>728</v>
      </c>
      <c r="D24" s="518">
        <v>1090</v>
      </c>
      <c r="E24" s="518">
        <v>1961</v>
      </c>
      <c r="F24" s="768">
        <v>4739.130434782609</v>
      </c>
      <c r="G24" s="768">
        <v>2042.7083333333333</v>
      </c>
      <c r="H24" s="515"/>
      <c r="I24" s="515"/>
      <c r="J24" s="515"/>
    </row>
    <row r="25" spans="1:10" ht="15" customHeight="1">
      <c r="A25" s="191"/>
      <c r="B25" s="204" t="s">
        <v>161</v>
      </c>
      <c r="C25" s="518">
        <v>100</v>
      </c>
      <c r="D25" s="518">
        <v>166</v>
      </c>
      <c r="E25" s="518">
        <v>348</v>
      </c>
      <c r="F25" s="768">
        <v>221.33333333333334</v>
      </c>
      <c r="G25" s="768">
        <v>191.20879120879121</v>
      </c>
      <c r="H25" s="515"/>
      <c r="I25" s="515"/>
      <c r="J25" s="515"/>
    </row>
    <row r="26" spans="1:10" ht="15" customHeight="1">
      <c r="A26" s="191"/>
      <c r="B26" s="204" t="s">
        <v>163</v>
      </c>
      <c r="C26" s="518">
        <v>1817</v>
      </c>
      <c r="D26" s="518">
        <v>1237</v>
      </c>
      <c r="E26" s="518">
        <v>4756</v>
      </c>
      <c r="F26" s="768">
        <v>206.16666666666666</v>
      </c>
      <c r="G26" s="768">
        <v>152.2407170294494</v>
      </c>
      <c r="H26" s="515"/>
      <c r="I26" s="515"/>
      <c r="J26" s="515"/>
    </row>
    <row r="27" spans="1:10" ht="15" customHeight="1">
      <c r="A27" s="191"/>
      <c r="B27" s="204" t="s">
        <v>160</v>
      </c>
      <c r="C27" s="518">
        <v>2</v>
      </c>
      <c r="D27" s="518">
        <v>3</v>
      </c>
      <c r="E27" s="518">
        <v>6</v>
      </c>
      <c r="F27" s="768"/>
      <c r="G27" s="768">
        <v>300</v>
      </c>
      <c r="H27" s="515"/>
      <c r="I27" s="515"/>
      <c r="J27" s="515"/>
    </row>
    <row r="28" spans="1:10" ht="15" customHeight="1">
      <c r="A28" s="191"/>
      <c r="B28" s="204" t="s">
        <v>362</v>
      </c>
      <c r="C28" s="518">
        <v>1170</v>
      </c>
      <c r="D28" s="518">
        <v>1412</v>
      </c>
      <c r="E28" s="518">
        <v>4397</v>
      </c>
      <c r="F28" s="768">
        <v>302.35546038543902</v>
      </c>
      <c r="G28" s="768">
        <v>288.51706036745406</v>
      </c>
      <c r="H28" s="515"/>
      <c r="I28" s="515"/>
      <c r="J28" s="515"/>
    </row>
    <row r="29" spans="1:10" ht="15" customHeight="1">
      <c r="A29" s="191"/>
      <c r="B29" s="374" t="s">
        <v>159</v>
      </c>
      <c r="C29" s="520">
        <v>3600</v>
      </c>
      <c r="D29" s="520">
        <v>7468</v>
      </c>
      <c r="E29" s="520">
        <v>12294</v>
      </c>
      <c r="F29" s="770">
        <v>2007.5268817204301</v>
      </c>
      <c r="G29" s="770">
        <v>974.16798732171162</v>
      </c>
      <c r="H29" s="515"/>
      <c r="I29" s="515"/>
      <c r="J29" s="515"/>
    </row>
    <row r="30" spans="1:10" ht="15" customHeight="1">
      <c r="A30" s="191"/>
      <c r="B30" s="204" t="s">
        <v>158</v>
      </c>
      <c r="C30" s="518">
        <v>2966</v>
      </c>
      <c r="D30" s="518">
        <v>6302</v>
      </c>
      <c r="E30" s="518">
        <v>10151</v>
      </c>
      <c r="F30" s="768">
        <v>2461.71875</v>
      </c>
      <c r="G30" s="768">
        <v>1218.6074429771909</v>
      </c>
      <c r="H30" s="515"/>
      <c r="I30" s="515"/>
      <c r="J30" s="515"/>
    </row>
    <row r="31" spans="1:10" ht="15" customHeight="1">
      <c r="A31" s="191"/>
      <c r="B31" s="204" t="s">
        <v>224</v>
      </c>
      <c r="C31" s="518">
        <v>430</v>
      </c>
      <c r="D31" s="518">
        <v>919</v>
      </c>
      <c r="E31" s="518">
        <v>1481</v>
      </c>
      <c r="F31" s="768">
        <v>1641.0714285714284</v>
      </c>
      <c r="G31" s="768">
        <v>827.37430167597768</v>
      </c>
      <c r="H31" s="515"/>
      <c r="I31" s="515"/>
      <c r="J31" s="515"/>
    </row>
    <row r="32" spans="1:10" s="521" customFormat="1" ht="15" customHeight="1">
      <c r="A32" s="191"/>
      <c r="B32" s="204" t="s">
        <v>157</v>
      </c>
      <c r="C32" s="518">
        <v>204</v>
      </c>
      <c r="D32" s="518">
        <v>247</v>
      </c>
      <c r="E32" s="518">
        <v>662</v>
      </c>
      <c r="F32" s="768">
        <v>411.66666666666663</v>
      </c>
      <c r="G32" s="768">
        <v>264.8</v>
      </c>
      <c r="H32" s="515"/>
      <c r="I32" s="515"/>
      <c r="J32" s="515"/>
    </row>
    <row r="33" spans="1:10" ht="15" customHeight="1">
      <c r="A33" s="191"/>
      <c r="B33" s="374" t="s">
        <v>156</v>
      </c>
      <c r="C33" s="516">
        <v>5793</v>
      </c>
      <c r="D33" s="516">
        <v>6505</v>
      </c>
      <c r="E33" s="516">
        <v>16635</v>
      </c>
      <c r="F33" s="766">
        <v>608.51262862488306</v>
      </c>
      <c r="G33" s="766">
        <v>460.29330381848365</v>
      </c>
      <c r="H33" s="515"/>
      <c r="I33" s="515"/>
      <c r="J33" s="515"/>
    </row>
    <row r="34" spans="1:10" ht="15" customHeight="1">
      <c r="A34" s="191"/>
      <c r="B34" s="204" t="s">
        <v>155</v>
      </c>
      <c r="C34" s="518">
        <v>2107</v>
      </c>
      <c r="D34" s="518">
        <v>1673</v>
      </c>
      <c r="E34" s="518">
        <v>5492</v>
      </c>
      <c r="F34" s="768">
        <v>871.35416666666663</v>
      </c>
      <c r="G34" s="768">
        <v>1362.7791563275434</v>
      </c>
      <c r="H34" s="515"/>
      <c r="I34" s="515"/>
      <c r="J34" s="515"/>
    </row>
    <row r="35" spans="1:10" ht="15" customHeight="1">
      <c r="A35" s="191"/>
      <c r="B35" s="204" t="s">
        <v>154</v>
      </c>
      <c r="C35" s="518">
        <v>481</v>
      </c>
      <c r="D35" s="518">
        <v>734</v>
      </c>
      <c r="E35" s="518">
        <v>1606</v>
      </c>
      <c r="F35" s="768">
        <v>764.58333333333326</v>
      </c>
      <c r="G35" s="768">
        <v>392.66503667481663</v>
      </c>
      <c r="H35" s="515"/>
      <c r="I35" s="515"/>
      <c r="J35" s="515"/>
    </row>
    <row r="36" spans="1:10" ht="15" customHeight="1">
      <c r="A36" s="191"/>
      <c r="B36" s="204" t="s">
        <v>153</v>
      </c>
      <c r="C36" s="518">
        <v>629</v>
      </c>
      <c r="D36" s="518">
        <v>688</v>
      </c>
      <c r="E36" s="518">
        <v>1639</v>
      </c>
      <c r="F36" s="768">
        <v>809.41176470588232</v>
      </c>
      <c r="G36" s="768">
        <v>422.42268041237116</v>
      </c>
      <c r="H36" s="515"/>
      <c r="I36" s="515"/>
      <c r="J36" s="515"/>
    </row>
    <row r="37" spans="1:10" ht="15" customHeight="1">
      <c r="A37" s="191"/>
      <c r="B37" s="204" t="s">
        <v>152</v>
      </c>
      <c r="C37" s="518">
        <v>759</v>
      </c>
      <c r="D37" s="518">
        <v>1204</v>
      </c>
      <c r="E37" s="518">
        <v>2236</v>
      </c>
      <c r="F37" s="768">
        <v>1383.9080459770114</v>
      </c>
      <c r="G37" s="768">
        <v>840.6015037593985</v>
      </c>
      <c r="H37" s="515"/>
      <c r="I37" s="515"/>
      <c r="J37" s="515"/>
    </row>
    <row r="38" spans="1:10" ht="15" customHeight="1">
      <c r="A38" s="191"/>
      <c r="B38" s="204" t="s">
        <v>149</v>
      </c>
      <c r="C38" s="518">
        <v>164</v>
      </c>
      <c r="D38" s="518">
        <v>269</v>
      </c>
      <c r="E38" s="518">
        <v>536</v>
      </c>
      <c r="F38" s="768">
        <v>768.57142857142856</v>
      </c>
      <c r="G38" s="768">
        <v>394.11764705882354</v>
      </c>
      <c r="H38" s="515"/>
      <c r="I38" s="515"/>
      <c r="J38" s="515"/>
    </row>
    <row r="39" spans="1:10" ht="15" customHeight="1">
      <c r="A39" s="191"/>
      <c r="B39" s="204" t="s">
        <v>150</v>
      </c>
      <c r="C39" s="518">
        <v>143</v>
      </c>
      <c r="D39" s="518">
        <v>149</v>
      </c>
      <c r="E39" s="518">
        <v>436</v>
      </c>
      <c r="F39" s="768">
        <v>212.85714285714286</v>
      </c>
      <c r="G39" s="768">
        <v>209.61538461538461</v>
      </c>
      <c r="H39" s="515"/>
      <c r="I39" s="515"/>
      <c r="J39" s="515"/>
    </row>
    <row r="40" spans="1:10" ht="15" customHeight="1">
      <c r="A40" s="191"/>
      <c r="B40" s="204" t="s">
        <v>151</v>
      </c>
      <c r="C40" s="518">
        <v>81</v>
      </c>
      <c r="D40" s="518">
        <v>133</v>
      </c>
      <c r="E40" s="518">
        <v>238</v>
      </c>
      <c r="F40" s="768">
        <v>1209.0909090909092</v>
      </c>
      <c r="G40" s="768">
        <v>432.72727272727269</v>
      </c>
      <c r="H40" s="515"/>
      <c r="I40" s="515"/>
      <c r="J40" s="515"/>
    </row>
    <row r="41" spans="1:10" ht="15" customHeight="1">
      <c r="A41" s="191"/>
      <c r="B41" s="204" t="s">
        <v>146</v>
      </c>
      <c r="C41" s="518">
        <v>129</v>
      </c>
      <c r="D41" s="518">
        <v>76</v>
      </c>
      <c r="E41" s="518">
        <v>298</v>
      </c>
      <c r="F41" s="768">
        <v>230.30303030303031</v>
      </c>
      <c r="G41" s="768">
        <v>266.07142857142856</v>
      </c>
      <c r="H41" s="515"/>
      <c r="I41" s="515"/>
      <c r="J41" s="515"/>
    </row>
    <row r="42" spans="1:10" ht="15" customHeight="1">
      <c r="A42" s="191"/>
      <c r="B42" s="204" t="s">
        <v>148</v>
      </c>
      <c r="C42" s="518">
        <v>71</v>
      </c>
      <c r="D42" s="518">
        <v>149</v>
      </c>
      <c r="E42" s="518">
        <v>290</v>
      </c>
      <c r="F42" s="768">
        <v>596</v>
      </c>
      <c r="G42" s="768">
        <v>302.08333333333337</v>
      </c>
      <c r="H42" s="515"/>
      <c r="I42" s="515"/>
      <c r="J42" s="515"/>
    </row>
    <row r="43" spans="1:10" ht="15" customHeight="1">
      <c r="A43" s="191"/>
      <c r="B43" s="204" t="s">
        <v>147</v>
      </c>
      <c r="C43" s="518">
        <v>73</v>
      </c>
      <c r="D43" s="518">
        <v>113</v>
      </c>
      <c r="E43" s="518">
        <v>209</v>
      </c>
      <c r="F43" s="768">
        <v>706.25</v>
      </c>
      <c r="G43" s="768">
        <v>597.14285714285711</v>
      </c>
      <c r="H43" s="515"/>
      <c r="I43" s="515"/>
      <c r="J43" s="515"/>
    </row>
    <row r="44" spans="1:10" ht="15" customHeight="1">
      <c r="A44" s="191"/>
      <c r="B44" s="204" t="s">
        <v>145</v>
      </c>
      <c r="C44" s="518">
        <v>24</v>
      </c>
      <c r="D44" s="518">
        <v>36</v>
      </c>
      <c r="E44" s="518">
        <v>69</v>
      </c>
      <c r="F44" s="768">
        <v>900</v>
      </c>
      <c r="G44" s="768">
        <v>363.15789473684214</v>
      </c>
      <c r="H44" s="515"/>
      <c r="I44" s="515"/>
      <c r="J44" s="515"/>
    </row>
    <row r="45" spans="1:10" ht="15" customHeight="1">
      <c r="A45" s="191"/>
      <c r="B45" s="204" t="s">
        <v>144</v>
      </c>
      <c r="C45" s="518"/>
      <c r="D45" s="518">
        <v>125</v>
      </c>
      <c r="E45" s="518">
        <v>158</v>
      </c>
      <c r="F45" s="768">
        <v>1041.6666666666665</v>
      </c>
      <c r="G45" s="768">
        <v>395</v>
      </c>
      <c r="H45" s="515"/>
      <c r="I45" s="515"/>
      <c r="J45" s="515"/>
    </row>
    <row r="46" spans="1:10" ht="15" customHeight="1">
      <c r="A46" s="191"/>
      <c r="B46" s="204" t="s">
        <v>143</v>
      </c>
      <c r="C46" s="518">
        <v>77</v>
      </c>
      <c r="D46" s="518">
        <v>89</v>
      </c>
      <c r="E46" s="518">
        <v>216</v>
      </c>
      <c r="F46" s="768">
        <v>556.25</v>
      </c>
      <c r="G46" s="768">
        <v>288</v>
      </c>
      <c r="H46" s="515"/>
      <c r="I46" s="515"/>
      <c r="J46" s="515"/>
    </row>
    <row r="47" spans="1:10" ht="15" customHeight="1">
      <c r="A47" s="191"/>
      <c r="B47" s="204" t="s">
        <v>363</v>
      </c>
      <c r="C47" s="518">
        <v>1055</v>
      </c>
      <c r="D47" s="518">
        <v>1067</v>
      </c>
      <c r="E47" s="518">
        <v>3212</v>
      </c>
      <c r="F47" s="768">
        <v>275.71059431524549</v>
      </c>
      <c r="G47" s="768">
        <v>234.11078717201167</v>
      </c>
      <c r="H47" s="515"/>
      <c r="I47" s="515"/>
      <c r="J47" s="515"/>
    </row>
    <row r="48" spans="1:10" ht="15" customHeight="1">
      <c r="A48" s="206"/>
      <c r="B48" s="374" t="s">
        <v>142</v>
      </c>
      <c r="C48" s="520">
        <v>1127</v>
      </c>
      <c r="D48" s="520">
        <v>1747</v>
      </c>
      <c r="E48" s="520">
        <v>3111</v>
      </c>
      <c r="F48" s="770">
        <v>2569.1176470588234</v>
      </c>
      <c r="G48" s="770">
        <v>957.23076923076928</v>
      </c>
      <c r="H48" s="515"/>
      <c r="I48" s="515"/>
      <c r="J48" s="515"/>
    </row>
    <row r="49" spans="1:10" ht="15" customHeight="1">
      <c r="A49" s="206"/>
      <c r="B49" s="204" t="s">
        <v>141</v>
      </c>
      <c r="C49" s="518">
        <v>1080</v>
      </c>
      <c r="D49" s="518">
        <v>1695</v>
      </c>
      <c r="E49" s="518">
        <v>2989</v>
      </c>
      <c r="F49" s="768">
        <v>2872.8813559322034</v>
      </c>
      <c r="G49" s="768">
        <v>1071.326164874552</v>
      </c>
      <c r="H49" s="515"/>
      <c r="I49" s="515"/>
      <c r="J49" s="515"/>
    </row>
    <row r="50" spans="1:10" ht="15" customHeight="1">
      <c r="A50" s="206"/>
      <c r="B50" s="204" t="s">
        <v>140</v>
      </c>
      <c r="C50" s="518">
        <v>40</v>
      </c>
      <c r="D50" s="518">
        <v>49</v>
      </c>
      <c r="E50" s="518">
        <v>110</v>
      </c>
      <c r="F50" s="768">
        <v>544.44444444444446</v>
      </c>
      <c r="G50" s="768">
        <v>244.44444444444446</v>
      </c>
      <c r="H50" s="515"/>
      <c r="I50" s="515"/>
      <c r="J50" s="515"/>
    </row>
    <row r="51" spans="1:10" ht="15" customHeight="1">
      <c r="A51" s="206"/>
      <c r="B51" s="204" t="s">
        <v>364</v>
      </c>
      <c r="C51" s="518">
        <v>7</v>
      </c>
      <c r="D51" s="518">
        <v>3</v>
      </c>
      <c r="E51" s="518">
        <v>12</v>
      </c>
      <c r="F51" s="768"/>
      <c r="G51" s="768">
        <v>1200</v>
      </c>
      <c r="H51" s="515"/>
      <c r="I51" s="515"/>
      <c r="J51" s="515"/>
    </row>
    <row r="52" spans="1:10" ht="15" customHeight="1">
      <c r="A52" s="206"/>
      <c r="B52" s="374" t="s">
        <v>139</v>
      </c>
      <c r="C52" s="520">
        <v>121</v>
      </c>
      <c r="D52" s="520">
        <v>248</v>
      </c>
      <c r="E52" s="520">
        <v>449</v>
      </c>
      <c r="F52" s="770">
        <v>285.05747126436785</v>
      </c>
      <c r="G52" s="770">
        <v>148.1848184818482</v>
      </c>
      <c r="H52" s="515"/>
      <c r="I52" s="515"/>
      <c r="J52" s="515"/>
    </row>
    <row r="53" spans="1:10">
      <c r="A53" s="206"/>
      <c r="B53" s="763"/>
      <c r="C53" s="763"/>
      <c r="D53" s="763"/>
      <c r="E53" s="763"/>
      <c r="F53" s="763"/>
      <c r="G53" s="763"/>
    </row>
    <row r="54" spans="1:10" ht="15">
      <c r="A54" s="206"/>
      <c r="B54" s="206"/>
      <c r="C54" s="206"/>
      <c r="D54" s="206"/>
      <c r="E54" s="207"/>
      <c r="F54" s="207"/>
      <c r="G54" s="206"/>
    </row>
    <row r="55" spans="1:10">
      <c r="A55" s="206"/>
      <c r="B55" s="763"/>
      <c r="C55" s="763"/>
      <c r="D55" s="763"/>
      <c r="E55" s="763"/>
      <c r="F55" s="763"/>
      <c r="G55" s="763"/>
    </row>
    <row r="56" spans="1:10" ht="15">
      <c r="A56" s="206"/>
      <c r="B56" s="206"/>
      <c r="C56" s="764"/>
      <c r="D56" s="764"/>
      <c r="E56" s="764"/>
      <c r="F56" s="207"/>
      <c r="G56" s="206"/>
    </row>
    <row r="57" spans="1:10" ht="15">
      <c r="A57" s="206"/>
      <c r="B57" s="206"/>
      <c r="C57" s="206"/>
      <c r="D57" s="206"/>
      <c r="E57" s="207"/>
      <c r="F57" s="207"/>
      <c r="G57" s="206"/>
    </row>
    <row r="58" spans="1:10" ht="15">
      <c r="A58" s="206"/>
      <c r="B58" s="206"/>
      <c r="C58" s="206"/>
      <c r="D58" s="207"/>
      <c r="E58" s="207"/>
      <c r="F58" s="206"/>
      <c r="G58" s="765"/>
    </row>
    <row r="59" spans="1:10" ht="15">
      <c r="A59" s="206"/>
      <c r="B59" s="206"/>
      <c r="C59" s="206"/>
      <c r="D59" s="207"/>
      <c r="E59" s="207"/>
      <c r="F59" s="206"/>
      <c r="G59" s="765"/>
    </row>
    <row r="60" spans="1:10" ht="15">
      <c r="A60" s="206"/>
      <c r="B60" s="206"/>
      <c r="C60" s="206"/>
      <c r="D60" s="207"/>
      <c r="E60" s="207"/>
      <c r="F60" s="206"/>
      <c r="G60" s="765"/>
    </row>
    <row r="61" spans="1:10" ht="15">
      <c r="A61" s="206"/>
      <c r="B61" s="206"/>
      <c r="C61" s="206"/>
      <c r="D61" s="207"/>
      <c r="E61" s="207"/>
      <c r="F61" s="206"/>
      <c r="G61" s="765"/>
    </row>
    <row r="62" spans="1:10" ht="15">
      <c r="A62" s="206"/>
      <c r="B62" s="206"/>
      <c r="C62" s="206"/>
      <c r="D62" s="207"/>
      <c r="E62" s="207"/>
      <c r="F62" s="206"/>
      <c r="G62" s="765"/>
    </row>
    <row r="63" spans="1:10" ht="15">
      <c r="A63" s="206"/>
      <c r="B63" s="206"/>
      <c r="C63" s="206"/>
      <c r="D63" s="207"/>
      <c r="E63" s="207"/>
      <c r="F63" s="206"/>
      <c r="G63" s="765"/>
    </row>
    <row r="64" spans="1:10" ht="15">
      <c r="A64" s="206"/>
      <c r="B64" s="206"/>
      <c r="C64" s="206"/>
      <c r="D64" s="207"/>
      <c r="E64" s="207"/>
      <c r="F64" s="206"/>
      <c r="G64" s="765"/>
    </row>
    <row r="65" spans="1:7" ht="15">
      <c r="A65" s="206"/>
      <c r="B65" s="206"/>
      <c r="C65" s="206"/>
      <c r="D65" s="207"/>
      <c r="E65" s="207"/>
      <c r="F65" s="206"/>
      <c r="G65" s="765"/>
    </row>
    <row r="66" spans="1:7" ht="15">
      <c r="A66" s="206"/>
      <c r="B66" s="206"/>
      <c r="C66" s="206"/>
      <c r="D66" s="207"/>
      <c r="E66" s="207"/>
      <c r="F66" s="206"/>
      <c r="G66" s="765"/>
    </row>
    <row r="67" spans="1:7" ht="15">
      <c r="A67" s="206"/>
      <c r="B67" s="206"/>
      <c r="C67" s="206"/>
      <c r="D67" s="207"/>
      <c r="E67" s="207"/>
      <c r="F67" s="206"/>
      <c r="G67" s="765"/>
    </row>
    <row r="68" spans="1:7" ht="15">
      <c r="A68" s="206"/>
      <c r="B68" s="206"/>
      <c r="C68" s="206"/>
      <c r="D68" s="207"/>
      <c r="E68" s="207"/>
      <c r="F68" s="206"/>
      <c r="G68" s="765"/>
    </row>
    <row r="69" spans="1:7" ht="15">
      <c r="A69" s="206"/>
      <c r="B69" s="206"/>
      <c r="C69" s="206"/>
      <c r="D69" s="206"/>
      <c r="E69" s="207"/>
      <c r="F69" s="207"/>
      <c r="G69" s="206"/>
    </row>
    <row r="70" spans="1:7" ht="15">
      <c r="A70" s="206"/>
      <c r="B70" s="206"/>
      <c r="C70" s="206"/>
      <c r="D70" s="206"/>
      <c r="E70" s="207"/>
      <c r="F70" s="207"/>
      <c r="G70" s="206"/>
    </row>
    <row r="71" spans="1:7" ht="15">
      <c r="A71" s="206"/>
      <c r="B71" s="206"/>
      <c r="C71" s="206"/>
      <c r="D71" s="206"/>
      <c r="E71" s="207"/>
      <c r="F71" s="207"/>
      <c r="G71" s="206"/>
    </row>
    <row r="72" spans="1:7" ht="15">
      <c r="A72" s="206"/>
      <c r="B72" s="206"/>
      <c r="C72" s="206"/>
      <c r="D72" s="206"/>
      <c r="E72" s="207"/>
      <c r="F72" s="207"/>
      <c r="G72" s="206"/>
    </row>
    <row r="73" spans="1:7" ht="15">
      <c r="A73" s="206"/>
      <c r="B73" s="206"/>
      <c r="C73" s="206"/>
      <c r="D73" s="206"/>
      <c r="E73" s="207"/>
      <c r="F73" s="207"/>
      <c r="G73" s="206"/>
    </row>
    <row r="74" spans="1:7" ht="15">
      <c r="A74" s="206"/>
      <c r="B74" s="206"/>
      <c r="C74" s="206"/>
      <c r="D74" s="206"/>
      <c r="E74" s="207"/>
      <c r="F74" s="207"/>
      <c r="G74" s="206"/>
    </row>
    <row r="75" spans="1:7" ht="15">
      <c r="A75" s="206"/>
      <c r="B75" s="206"/>
      <c r="C75" s="206"/>
      <c r="D75" s="206"/>
      <c r="E75" s="207"/>
      <c r="F75" s="207"/>
      <c r="G75" s="206"/>
    </row>
    <row r="76" spans="1:7" ht="15">
      <c r="A76" s="206"/>
      <c r="B76" s="206"/>
      <c r="C76" s="206"/>
      <c r="D76" s="206"/>
      <c r="E76" s="207"/>
      <c r="F76" s="207"/>
      <c r="G76" s="206"/>
    </row>
    <row r="77" spans="1:7" ht="15">
      <c r="A77" s="206"/>
      <c r="B77" s="206"/>
      <c r="C77" s="206"/>
      <c r="D77" s="206"/>
      <c r="E77" s="207"/>
      <c r="F77" s="207"/>
      <c r="G77" s="206"/>
    </row>
    <row r="78" spans="1:7" ht="15">
      <c r="A78" s="206"/>
      <c r="B78" s="206"/>
      <c r="C78" s="206"/>
      <c r="D78" s="206"/>
      <c r="E78" s="207"/>
      <c r="F78" s="207"/>
      <c r="G78" s="206"/>
    </row>
    <row r="79" spans="1:7" ht="15">
      <c r="A79" s="206"/>
      <c r="B79" s="206"/>
      <c r="C79" s="206"/>
      <c r="D79" s="206"/>
      <c r="E79" s="207"/>
      <c r="F79" s="207"/>
      <c r="G79" s="206"/>
    </row>
    <row r="80" spans="1:7" ht="15">
      <c r="A80" s="206"/>
      <c r="B80" s="206"/>
      <c r="C80" s="206"/>
      <c r="D80" s="206"/>
      <c r="E80" s="207"/>
      <c r="F80" s="207"/>
      <c r="G80" s="206"/>
    </row>
    <row r="81" spans="1:7" ht="15">
      <c r="A81" s="206"/>
      <c r="B81" s="206"/>
      <c r="C81" s="206"/>
      <c r="D81" s="206"/>
      <c r="E81" s="207"/>
      <c r="F81" s="207"/>
      <c r="G81" s="206"/>
    </row>
    <row r="82" spans="1:7" ht="15">
      <c r="A82" s="206"/>
      <c r="B82" s="206"/>
      <c r="C82" s="206"/>
      <c r="D82" s="206"/>
      <c r="E82" s="207"/>
      <c r="F82" s="207"/>
      <c r="G82" s="206"/>
    </row>
    <row r="83" spans="1:7" ht="15">
      <c r="A83" s="206"/>
      <c r="B83" s="206"/>
      <c r="C83" s="206"/>
      <c r="D83" s="206"/>
      <c r="E83" s="207"/>
      <c r="F83" s="207"/>
      <c r="G83" s="206"/>
    </row>
    <row r="84" spans="1:7" ht="15">
      <c r="A84" s="206"/>
      <c r="B84" s="206"/>
      <c r="C84" s="206"/>
      <c r="D84" s="206"/>
      <c r="E84" s="207"/>
      <c r="F84" s="207"/>
      <c r="G84" s="206"/>
    </row>
    <row r="85" spans="1:7" ht="15">
      <c r="A85" s="206"/>
      <c r="B85" s="206"/>
      <c r="C85" s="206"/>
      <c r="D85" s="206"/>
      <c r="E85" s="207"/>
      <c r="F85" s="207"/>
      <c r="G85" s="206"/>
    </row>
    <row r="86" spans="1:7" ht="15">
      <c r="A86" s="206"/>
      <c r="B86" s="206"/>
      <c r="C86" s="206"/>
      <c r="D86" s="206"/>
      <c r="E86" s="207"/>
      <c r="F86" s="207"/>
      <c r="G86" s="206"/>
    </row>
    <row r="87" spans="1:7" ht="15">
      <c r="A87" s="206"/>
      <c r="B87" s="206"/>
      <c r="C87" s="206"/>
      <c r="D87" s="206"/>
      <c r="E87" s="207"/>
      <c r="F87" s="207"/>
      <c r="G87" s="206"/>
    </row>
    <row r="88" spans="1:7" ht="15">
      <c r="A88" s="206"/>
      <c r="B88" s="206"/>
      <c r="C88" s="206"/>
      <c r="D88" s="206"/>
      <c r="E88" s="207"/>
      <c r="F88" s="207"/>
      <c r="G88" s="206"/>
    </row>
    <row r="89" spans="1:7" ht="15">
      <c r="A89" s="206"/>
      <c r="B89" s="206"/>
      <c r="C89" s="206"/>
      <c r="D89" s="206"/>
      <c r="E89" s="207"/>
      <c r="F89" s="207"/>
      <c r="G89" s="206"/>
    </row>
    <row r="90" spans="1:7" ht="15">
      <c r="A90" s="206"/>
      <c r="B90" s="206"/>
      <c r="C90" s="206"/>
      <c r="D90" s="206"/>
      <c r="E90" s="207"/>
      <c r="F90" s="207"/>
      <c r="G90" s="206"/>
    </row>
    <row r="91" spans="1:7" ht="15">
      <c r="A91" s="31"/>
      <c r="B91" s="31"/>
      <c r="C91" s="31"/>
      <c r="D91" s="31"/>
      <c r="E91" s="30"/>
      <c r="F91" s="30"/>
      <c r="G91" s="31"/>
    </row>
    <row r="92" spans="1:7" ht="15">
      <c r="A92" s="31"/>
      <c r="B92" s="31"/>
      <c r="C92" s="31"/>
      <c r="D92" s="31"/>
      <c r="E92" s="30"/>
      <c r="F92" s="30"/>
      <c r="G92" s="31"/>
    </row>
    <row r="93" spans="1:7" ht="15">
      <c r="A93" s="31"/>
      <c r="B93" s="31"/>
      <c r="C93" s="31"/>
      <c r="D93" s="31"/>
      <c r="E93" s="30"/>
      <c r="F93" s="30"/>
      <c r="G93" s="31"/>
    </row>
    <row r="94" spans="1:7" ht="15">
      <c r="A94" s="31"/>
      <c r="B94" s="31"/>
      <c r="C94" s="31"/>
      <c r="D94" s="31"/>
      <c r="E94" s="30"/>
      <c r="F94" s="30"/>
      <c r="G94" s="31"/>
    </row>
    <row r="95" spans="1:7" ht="15">
      <c r="A95" s="31"/>
      <c r="B95" s="31"/>
      <c r="C95" s="31"/>
      <c r="D95" s="31"/>
      <c r="E95" s="30"/>
      <c r="F95" s="30"/>
      <c r="G95" s="31"/>
    </row>
    <row r="96" spans="1:7" ht="15">
      <c r="A96" s="31"/>
      <c r="B96" s="31"/>
      <c r="C96" s="31"/>
      <c r="D96" s="31"/>
      <c r="E96" s="30"/>
      <c r="F96" s="30"/>
      <c r="G96" s="31"/>
    </row>
    <row r="97" spans="1:7" ht="15">
      <c r="A97" s="31"/>
      <c r="B97" s="31"/>
      <c r="C97" s="31"/>
      <c r="D97" s="31"/>
      <c r="E97" s="30"/>
      <c r="F97" s="30"/>
      <c r="G97" s="31"/>
    </row>
    <row r="98" spans="1:7" ht="15">
      <c r="A98" s="31"/>
      <c r="B98" s="31"/>
      <c r="C98" s="31"/>
      <c r="D98" s="31"/>
      <c r="E98" s="30"/>
      <c r="F98" s="30"/>
      <c r="G98" s="31"/>
    </row>
    <row r="99" spans="1:7" ht="15">
      <c r="A99" s="31"/>
      <c r="B99" s="31"/>
      <c r="C99" s="31"/>
      <c r="D99" s="31"/>
      <c r="E99" s="30"/>
      <c r="F99" s="30"/>
      <c r="G99" s="31"/>
    </row>
    <row r="100" spans="1:7" ht="15">
      <c r="A100" s="31"/>
      <c r="B100" s="31"/>
      <c r="C100" s="31"/>
      <c r="D100" s="31"/>
      <c r="E100" s="30"/>
      <c r="F100" s="30"/>
      <c r="G100" s="31"/>
    </row>
    <row r="101" spans="1:7" ht="15">
      <c r="A101" s="31"/>
      <c r="B101" s="31"/>
      <c r="C101" s="31"/>
      <c r="D101" s="31"/>
      <c r="E101" s="30"/>
      <c r="F101" s="30"/>
      <c r="G101" s="31"/>
    </row>
    <row r="102" spans="1:7" ht="15">
      <c r="A102" s="31"/>
      <c r="B102" s="31"/>
      <c r="C102" s="31"/>
      <c r="D102" s="31"/>
      <c r="E102" s="30"/>
      <c r="F102" s="30"/>
      <c r="G102" s="31"/>
    </row>
    <row r="103" spans="1:7" ht="15">
      <c r="A103" s="31"/>
      <c r="B103" s="31"/>
      <c r="C103" s="31"/>
      <c r="D103" s="31"/>
      <c r="E103" s="30"/>
      <c r="F103" s="30"/>
      <c r="G103" s="31"/>
    </row>
    <row r="104" spans="1:7" ht="15">
      <c r="A104" s="31"/>
      <c r="B104" s="31"/>
      <c r="C104" s="31"/>
      <c r="D104" s="31"/>
      <c r="E104" s="30"/>
      <c r="F104" s="30"/>
      <c r="G104" s="31"/>
    </row>
    <row r="105" spans="1:7" ht="15">
      <c r="A105" s="31"/>
      <c r="B105" s="31"/>
      <c r="C105" s="31"/>
      <c r="D105" s="31"/>
      <c r="E105" s="30"/>
      <c r="F105" s="30"/>
      <c r="G105" s="31"/>
    </row>
    <row r="106" spans="1:7" ht="15">
      <c r="A106" s="31"/>
      <c r="B106" s="31"/>
      <c r="C106" s="31"/>
      <c r="D106" s="31"/>
      <c r="E106" s="30"/>
      <c r="F106" s="30"/>
      <c r="G106" s="31"/>
    </row>
    <row r="107" spans="1:7" ht="15">
      <c r="A107" s="31"/>
      <c r="B107" s="31"/>
      <c r="C107" s="31"/>
      <c r="D107" s="31"/>
      <c r="E107" s="30"/>
      <c r="F107" s="30"/>
      <c r="G107" s="31"/>
    </row>
    <row r="108" spans="1:7" ht="15">
      <c r="A108" s="31"/>
      <c r="B108" s="31"/>
      <c r="C108" s="31"/>
      <c r="D108" s="31"/>
      <c r="E108" s="30"/>
      <c r="F108" s="30"/>
      <c r="G108" s="31"/>
    </row>
    <row r="109" spans="1:7" ht="15">
      <c r="A109" s="31"/>
      <c r="B109" s="31"/>
      <c r="C109" s="31"/>
      <c r="D109" s="31"/>
      <c r="E109" s="30"/>
      <c r="F109" s="30"/>
      <c r="G109" s="31"/>
    </row>
    <row r="110" spans="1:7" ht="15">
      <c r="A110" s="31"/>
      <c r="B110" s="31"/>
      <c r="C110" s="31"/>
      <c r="D110" s="31"/>
      <c r="E110" s="30"/>
      <c r="F110" s="30"/>
      <c r="G110" s="31"/>
    </row>
    <row r="111" spans="1:7" ht="15">
      <c r="A111" s="31"/>
      <c r="B111" s="31"/>
      <c r="C111" s="31"/>
      <c r="D111" s="31"/>
      <c r="E111" s="30"/>
      <c r="F111" s="30"/>
      <c r="G111" s="31"/>
    </row>
    <row r="112" spans="1:7" ht="15">
      <c r="A112" s="31"/>
      <c r="B112" s="31"/>
      <c r="C112" s="31"/>
      <c r="D112" s="31"/>
      <c r="E112" s="30"/>
      <c r="F112" s="30"/>
      <c r="G112" s="31"/>
    </row>
    <row r="113" spans="1:7" ht="15">
      <c r="A113" s="31"/>
      <c r="B113" s="31"/>
      <c r="C113" s="31"/>
      <c r="D113" s="31"/>
      <c r="E113" s="30"/>
      <c r="F113" s="30"/>
      <c r="G113" s="31"/>
    </row>
    <row r="114" spans="1:7" ht="15">
      <c r="A114" s="31"/>
      <c r="B114" s="31"/>
      <c r="C114" s="31"/>
      <c r="D114" s="31"/>
      <c r="E114" s="30"/>
      <c r="F114" s="30"/>
      <c r="G114" s="31"/>
    </row>
    <row r="115" spans="1:7" ht="15">
      <c r="A115" s="31"/>
      <c r="B115" s="31"/>
      <c r="C115" s="31"/>
      <c r="D115" s="31"/>
      <c r="E115" s="30"/>
      <c r="F115" s="30"/>
      <c r="G115" s="31"/>
    </row>
    <row r="116" spans="1:7" ht="15">
      <c r="A116" s="31"/>
      <c r="B116" s="31"/>
      <c r="C116" s="31"/>
      <c r="D116" s="31"/>
      <c r="E116" s="30"/>
      <c r="F116" s="30"/>
      <c r="G116" s="31"/>
    </row>
    <row r="117" spans="1:7" ht="15">
      <c r="A117" s="31"/>
      <c r="B117" s="31"/>
      <c r="C117" s="31"/>
      <c r="D117" s="31"/>
      <c r="E117" s="30"/>
      <c r="F117" s="30"/>
      <c r="G117" s="31"/>
    </row>
    <row r="118" spans="1:7" ht="15">
      <c r="A118" s="31"/>
      <c r="B118" s="31"/>
      <c r="C118" s="31"/>
      <c r="D118" s="31"/>
      <c r="E118" s="30"/>
      <c r="F118" s="30"/>
      <c r="G118" s="31"/>
    </row>
    <row r="119" spans="1:7" ht="15">
      <c r="A119" s="31"/>
      <c r="B119" s="31"/>
      <c r="C119" s="31"/>
      <c r="D119" s="31"/>
      <c r="E119" s="30"/>
      <c r="F119" s="30"/>
      <c r="G119" s="31"/>
    </row>
    <row r="120" spans="1:7" ht="15">
      <c r="A120" s="31"/>
      <c r="B120" s="31"/>
      <c r="C120" s="31"/>
      <c r="D120" s="31"/>
      <c r="E120" s="30"/>
      <c r="F120" s="30"/>
      <c r="G120" s="31"/>
    </row>
    <row r="121" spans="1:7" ht="15">
      <c r="A121" s="31"/>
      <c r="B121" s="31"/>
      <c r="C121" s="31"/>
      <c r="D121" s="31"/>
      <c r="E121" s="30"/>
      <c r="F121" s="30"/>
      <c r="G121" s="31"/>
    </row>
    <row r="122" spans="1:7" ht="15">
      <c r="A122" s="31"/>
      <c r="B122" s="31"/>
      <c r="C122" s="31"/>
      <c r="D122" s="31"/>
      <c r="E122" s="30"/>
      <c r="F122" s="30"/>
      <c r="G122" s="31"/>
    </row>
    <row r="123" spans="1:7" ht="15">
      <c r="A123" s="31"/>
      <c r="B123" s="31"/>
      <c r="C123" s="31"/>
      <c r="D123" s="30"/>
      <c r="E123" s="30"/>
      <c r="F123" s="30"/>
      <c r="G123" s="31"/>
    </row>
    <row r="124" spans="1:7" ht="15">
      <c r="A124" s="31"/>
      <c r="B124" s="31"/>
      <c r="C124" s="31"/>
      <c r="D124" s="30"/>
      <c r="E124" s="30"/>
      <c r="F124" s="30"/>
      <c r="G124" s="31"/>
    </row>
    <row r="125" spans="1:7" ht="15">
      <c r="A125" s="31"/>
      <c r="B125" s="31"/>
      <c r="C125" s="31"/>
      <c r="D125" s="30"/>
      <c r="E125" s="30"/>
      <c r="F125" s="30"/>
      <c r="G125" s="31"/>
    </row>
    <row r="126" spans="1:7" ht="15">
      <c r="A126" s="31"/>
      <c r="B126" s="31"/>
      <c r="C126" s="31"/>
      <c r="D126" s="30"/>
      <c r="E126" s="30"/>
      <c r="F126" s="30"/>
      <c r="G126" s="31"/>
    </row>
    <row r="127" spans="1:7" ht="15">
      <c r="A127" s="31"/>
      <c r="B127" s="31"/>
      <c r="C127" s="31"/>
      <c r="D127" s="30"/>
      <c r="E127" s="30"/>
      <c r="F127" s="30"/>
      <c r="G127" s="31"/>
    </row>
    <row r="128" spans="1:7" ht="15">
      <c r="A128" s="31"/>
      <c r="B128" s="31"/>
      <c r="C128" s="31"/>
      <c r="D128" s="30"/>
      <c r="E128" s="30"/>
      <c r="F128" s="30"/>
      <c r="G128" s="31"/>
    </row>
    <row r="129" spans="1:7" ht="15">
      <c r="A129" s="31"/>
      <c r="B129" s="31"/>
      <c r="C129" s="31"/>
      <c r="D129" s="30"/>
      <c r="E129" s="30"/>
      <c r="F129" s="30"/>
      <c r="G129" s="31"/>
    </row>
    <row r="130" spans="1:7" ht="15">
      <c r="A130" s="31"/>
      <c r="B130" s="31"/>
      <c r="C130" s="31"/>
      <c r="D130" s="30"/>
      <c r="E130" s="30"/>
      <c r="F130" s="30"/>
      <c r="G130" s="31"/>
    </row>
    <row r="131" spans="1:7" ht="15">
      <c r="A131" s="31"/>
      <c r="B131" s="31"/>
      <c r="C131" s="31"/>
      <c r="D131" s="30"/>
      <c r="E131" s="30"/>
      <c r="F131" s="30"/>
      <c r="G131" s="31"/>
    </row>
    <row r="132" spans="1:7" ht="15">
      <c r="A132" s="31"/>
      <c r="B132" s="31"/>
      <c r="C132" s="31"/>
      <c r="D132" s="30"/>
      <c r="E132" s="30"/>
      <c r="F132" s="30"/>
      <c r="G132" s="31"/>
    </row>
    <row r="133" spans="1:7" ht="15">
      <c r="A133" s="31"/>
      <c r="B133" s="31"/>
      <c r="C133" s="31"/>
      <c r="D133" s="30"/>
      <c r="E133" s="30"/>
      <c r="F133" s="30"/>
      <c r="G133" s="31"/>
    </row>
    <row r="134" spans="1:7" ht="15">
      <c r="A134" s="31"/>
      <c r="B134" s="31"/>
      <c r="C134" s="31"/>
      <c r="D134" s="30"/>
      <c r="E134" s="30"/>
      <c r="F134" s="30"/>
      <c r="G134" s="31"/>
    </row>
    <row r="135" spans="1:7" ht="15">
      <c r="A135" s="31"/>
      <c r="B135" s="31"/>
      <c r="C135" s="31"/>
      <c r="D135" s="30"/>
      <c r="E135" s="30"/>
      <c r="F135" s="30"/>
      <c r="G135" s="31"/>
    </row>
    <row r="136" spans="1:7" ht="15">
      <c r="A136" s="31"/>
      <c r="B136" s="31"/>
      <c r="C136" s="31"/>
      <c r="D136" s="30"/>
      <c r="E136" s="30"/>
      <c r="F136" s="30"/>
      <c r="G136" s="31"/>
    </row>
    <row r="137" spans="1:7" ht="15">
      <c r="A137" s="31"/>
      <c r="B137" s="31"/>
      <c r="C137" s="31"/>
      <c r="D137" s="30"/>
      <c r="E137" s="30"/>
      <c r="F137" s="30"/>
      <c r="G137" s="31"/>
    </row>
    <row r="138" spans="1:7" ht="15">
      <c r="A138" s="31"/>
      <c r="B138" s="31"/>
      <c r="C138" s="31"/>
      <c r="D138" s="30"/>
      <c r="E138" s="30"/>
      <c r="F138" s="30"/>
      <c r="G138" s="31"/>
    </row>
    <row r="139" spans="1:7" ht="15">
      <c r="A139" s="31"/>
      <c r="B139" s="31"/>
      <c r="C139" s="31"/>
      <c r="D139" s="30"/>
      <c r="E139" s="30"/>
      <c r="F139" s="30"/>
      <c r="G139" s="31"/>
    </row>
    <row r="140" spans="1:7" ht="15">
      <c r="A140" s="31"/>
      <c r="B140" s="31"/>
      <c r="C140" s="31"/>
      <c r="D140" s="30"/>
      <c r="E140" s="30"/>
      <c r="F140" s="30"/>
      <c r="G140" s="31"/>
    </row>
    <row r="141" spans="1:7" ht="15">
      <c r="A141" s="31"/>
      <c r="B141" s="31"/>
      <c r="C141" s="31"/>
      <c r="D141" s="30"/>
      <c r="E141" s="30"/>
      <c r="F141" s="30"/>
      <c r="G141" s="31"/>
    </row>
    <row r="142" spans="1:7" ht="15">
      <c r="A142" s="31"/>
      <c r="B142" s="31"/>
      <c r="C142" s="31"/>
      <c r="D142" s="30"/>
      <c r="E142" s="30"/>
      <c r="F142" s="30"/>
      <c r="G142" s="31"/>
    </row>
    <row r="143" spans="1:7" ht="15">
      <c r="A143" s="31"/>
      <c r="B143" s="31"/>
      <c r="C143" s="31"/>
      <c r="D143" s="30"/>
      <c r="E143" s="30"/>
      <c r="F143" s="30"/>
      <c r="G143" s="31"/>
    </row>
    <row r="144" spans="1:7" ht="15">
      <c r="A144" s="31"/>
      <c r="B144" s="31"/>
      <c r="C144" s="31"/>
      <c r="D144" s="30"/>
      <c r="E144" s="30"/>
      <c r="F144" s="30"/>
      <c r="G144" s="31"/>
    </row>
    <row r="145" spans="1:7" ht="15">
      <c r="A145" s="31"/>
      <c r="B145" s="31"/>
      <c r="C145" s="31"/>
      <c r="D145" s="30"/>
      <c r="E145" s="30"/>
      <c r="F145" s="30"/>
      <c r="G145" s="31"/>
    </row>
    <row r="146" spans="1:7" ht="15">
      <c r="A146" s="31"/>
      <c r="B146" s="31"/>
      <c r="C146" s="31"/>
      <c r="D146" s="30"/>
      <c r="E146" s="30"/>
      <c r="F146" s="30"/>
      <c r="G146" s="31"/>
    </row>
    <row r="147" spans="1:7" ht="15">
      <c r="A147" s="31"/>
      <c r="B147" s="31"/>
      <c r="C147" s="31"/>
      <c r="D147" s="30"/>
      <c r="E147" s="30"/>
      <c r="F147" s="30"/>
      <c r="G147" s="31"/>
    </row>
    <row r="148" spans="1:7" ht="15">
      <c r="A148" s="31"/>
      <c r="B148" s="31"/>
      <c r="C148" s="31"/>
      <c r="D148" s="30"/>
      <c r="E148" s="30"/>
      <c r="F148" s="30"/>
      <c r="G148" s="31"/>
    </row>
    <row r="149" spans="1:7" ht="18">
      <c r="A149" s="31"/>
      <c r="B149" s="31"/>
      <c r="C149" s="31"/>
      <c r="D149" s="30"/>
      <c r="E149" s="30"/>
      <c r="F149" s="28"/>
      <c r="G149" s="29"/>
    </row>
    <row r="150" spans="1:7" ht="18">
      <c r="A150" s="29"/>
      <c r="B150" s="29"/>
      <c r="C150" s="29"/>
      <c r="D150" s="28"/>
      <c r="E150" s="28"/>
      <c r="F150" s="28"/>
      <c r="G150" s="29"/>
    </row>
    <row r="151" spans="1:7" ht="18">
      <c r="A151" s="29"/>
      <c r="B151" s="29"/>
      <c r="C151" s="29"/>
      <c r="D151" s="28"/>
      <c r="E151" s="28"/>
      <c r="F151" s="28"/>
      <c r="G151" s="29"/>
    </row>
    <row r="152" spans="1:7" ht="15">
      <c r="D152" s="28"/>
      <c r="E152" s="28"/>
      <c r="F152" s="28"/>
    </row>
    <row r="153" spans="1:7" ht="15">
      <c r="D153" s="28"/>
      <c r="E153" s="28"/>
      <c r="F153" s="28"/>
    </row>
    <row r="154" spans="1:7" ht="15">
      <c r="D154" s="28"/>
      <c r="E154" s="28"/>
      <c r="F154" s="28"/>
    </row>
    <row r="155" spans="1:7" ht="15">
      <c r="D155" s="28"/>
      <c r="E155" s="28"/>
      <c r="F155" s="28"/>
    </row>
    <row r="156" spans="1:7" ht="15">
      <c r="D156" s="28"/>
      <c r="E156" s="28"/>
      <c r="F156" s="28"/>
    </row>
    <row r="157" spans="1:7" ht="15">
      <c r="D157" s="28"/>
      <c r="E157" s="28"/>
      <c r="F157" s="28"/>
    </row>
    <row r="158" spans="1:7" ht="15">
      <c r="D158" s="28"/>
      <c r="E158" s="28"/>
      <c r="F158" s="28"/>
    </row>
    <row r="159" spans="1:7" ht="15">
      <c r="D159" s="28"/>
      <c r="E159" s="28"/>
      <c r="F159" s="28"/>
    </row>
    <row r="160" spans="1:7" ht="15">
      <c r="D160" s="28"/>
      <c r="E160" s="28"/>
      <c r="F160" s="28"/>
    </row>
    <row r="161" spans="4:6" ht="15">
      <c r="D161" s="28"/>
      <c r="E161" s="28"/>
      <c r="F161" s="28"/>
    </row>
    <row r="162" spans="4:6" ht="15">
      <c r="D162" s="28"/>
      <c r="E162" s="28"/>
      <c r="F162" s="28"/>
    </row>
    <row r="163" spans="4:6" ht="15">
      <c r="D163" s="28"/>
      <c r="E163" s="28"/>
      <c r="F163" s="28"/>
    </row>
    <row r="164" spans="4:6" ht="15">
      <c r="D164" s="28"/>
      <c r="E164" s="28"/>
      <c r="F164" s="28"/>
    </row>
    <row r="165" spans="4:6" ht="15">
      <c r="D165" s="28"/>
      <c r="E165" s="28"/>
      <c r="F165" s="28"/>
    </row>
    <row r="166" spans="4:6" ht="15">
      <c r="D166" s="28"/>
      <c r="E166" s="28"/>
      <c r="F166" s="28"/>
    </row>
    <row r="167" spans="4:6" ht="15">
      <c r="D167" s="28"/>
      <c r="E167" s="28"/>
      <c r="F167" s="28"/>
    </row>
    <row r="168" spans="4:6" ht="15">
      <c r="D168" s="28"/>
      <c r="E168" s="28"/>
      <c r="F168" s="28"/>
    </row>
    <row r="169" spans="4:6" ht="15">
      <c r="D169" s="28"/>
      <c r="E169" s="28"/>
      <c r="F169" s="28"/>
    </row>
    <row r="170" spans="4:6" ht="15">
      <c r="D170" s="28"/>
      <c r="E170" s="28"/>
      <c r="F170" s="28"/>
    </row>
    <row r="171" spans="4:6" ht="15">
      <c r="D171" s="28"/>
      <c r="E171" s="28"/>
      <c r="F171" s="28"/>
    </row>
    <row r="172" spans="4:6" ht="15">
      <c r="D172" s="28"/>
      <c r="E172" s="28"/>
      <c r="F172" s="28"/>
    </row>
    <row r="173" spans="4:6" ht="15">
      <c r="D173" s="28"/>
      <c r="E173" s="28"/>
      <c r="F173" s="28"/>
    </row>
    <row r="174" spans="4:6" ht="15">
      <c r="D174" s="28"/>
      <c r="E174" s="28"/>
      <c r="F174" s="28"/>
    </row>
    <row r="175" spans="4:6" ht="15">
      <c r="D175" s="28"/>
      <c r="E175" s="28"/>
      <c r="F175" s="28"/>
    </row>
    <row r="176" spans="4:6" ht="15">
      <c r="D176" s="28"/>
      <c r="E176" s="28"/>
      <c r="F176" s="28"/>
    </row>
    <row r="177" spans="4:6" ht="15">
      <c r="D177" s="28"/>
      <c r="E177" s="28"/>
      <c r="F177" s="28"/>
    </row>
    <row r="178" spans="4:6" ht="15">
      <c r="D178" s="28"/>
      <c r="E178" s="28"/>
      <c r="F178" s="28"/>
    </row>
    <row r="179" spans="4:6" ht="15">
      <c r="D179" s="28"/>
      <c r="E179" s="28"/>
      <c r="F179" s="28"/>
    </row>
    <row r="180" spans="4:6" ht="15">
      <c r="D180" s="28"/>
      <c r="E180" s="28"/>
      <c r="F180" s="28"/>
    </row>
    <row r="181" spans="4:6" ht="15">
      <c r="D181" s="28"/>
      <c r="E181" s="28"/>
      <c r="F181" s="28"/>
    </row>
    <row r="182" spans="4:6" ht="15">
      <c r="D182" s="28"/>
      <c r="E182" s="28"/>
      <c r="F182" s="28"/>
    </row>
    <row r="183" spans="4:6" ht="15">
      <c r="D183" s="28"/>
      <c r="E183" s="28"/>
      <c r="F183" s="28"/>
    </row>
    <row r="184" spans="4:6" ht="15">
      <c r="D184" s="28"/>
      <c r="E184" s="28"/>
      <c r="F184" s="28"/>
    </row>
    <row r="185" spans="4:6" ht="15">
      <c r="D185" s="28"/>
      <c r="E185" s="28"/>
      <c r="F185" s="28"/>
    </row>
    <row r="186" spans="4:6" ht="15">
      <c r="D186" s="28"/>
      <c r="E186" s="28"/>
      <c r="F186" s="28"/>
    </row>
    <row r="187" spans="4:6" ht="15">
      <c r="D187" s="28"/>
      <c r="E187" s="28"/>
      <c r="F187" s="28"/>
    </row>
    <row r="188" spans="4:6" ht="15">
      <c r="D188" s="28"/>
      <c r="E188" s="28"/>
      <c r="F188" s="28"/>
    </row>
    <row r="189" spans="4:6" ht="15">
      <c r="D189" s="28"/>
      <c r="E189" s="28"/>
      <c r="F189" s="28"/>
    </row>
    <row r="190" spans="4:6" ht="15">
      <c r="D190" s="28"/>
      <c r="E190" s="28"/>
      <c r="F190" s="28"/>
    </row>
    <row r="191" spans="4:6" ht="15">
      <c r="D191" s="28"/>
      <c r="E191" s="28"/>
      <c r="F191" s="28"/>
    </row>
    <row r="192" spans="4:6" ht="15">
      <c r="D192" s="28"/>
      <c r="E192" s="28"/>
      <c r="F192" s="28"/>
    </row>
    <row r="193" spans="4:6" ht="15">
      <c r="D193" s="28"/>
      <c r="E193" s="28"/>
      <c r="F193" s="28"/>
    </row>
    <row r="194" spans="4:6" ht="15">
      <c r="D194" s="28"/>
      <c r="E194" s="28"/>
      <c r="F194" s="28"/>
    </row>
    <row r="195" spans="4:6" ht="15">
      <c r="D195" s="28"/>
      <c r="E195" s="28"/>
      <c r="F195" s="28"/>
    </row>
    <row r="196" spans="4:6" ht="15">
      <c r="D196" s="28"/>
      <c r="E196" s="28"/>
      <c r="F196" s="28"/>
    </row>
    <row r="197" spans="4:6" ht="15">
      <c r="D197" s="28"/>
      <c r="E197" s="28"/>
      <c r="F197" s="28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H40" sqref="H40"/>
    </sheetView>
  </sheetViews>
  <sheetFormatPr defaultColWidth="9.44140625" defaultRowHeight="13.2"/>
  <cols>
    <col min="1" max="1" width="57.6640625" style="303" customWidth="1"/>
    <col min="2" max="2" width="15.5546875" style="303" customWidth="1"/>
    <col min="3" max="3" width="14.5546875" style="303" customWidth="1"/>
    <col min="4" max="4" width="10.44140625" style="303" customWidth="1"/>
    <col min="5" max="16384" width="9.44140625" style="303"/>
  </cols>
  <sheetData>
    <row r="1" spans="1:12" ht="18" customHeight="1">
      <c r="A1" s="317" t="s">
        <v>665</v>
      </c>
    </row>
    <row r="2" spans="1:12" ht="18" customHeight="1"/>
    <row r="3" spans="1:12" ht="18" customHeight="1"/>
    <row r="4" spans="1:12" ht="18" customHeight="1">
      <c r="A4" s="316"/>
      <c r="B4" s="729" t="s">
        <v>370</v>
      </c>
      <c r="C4" s="729" t="s">
        <v>225</v>
      </c>
      <c r="D4" s="315"/>
    </row>
    <row r="5" spans="1:12" ht="18" customHeight="1">
      <c r="B5" s="730" t="s">
        <v>576</v>
      </c>
      <c r="C5" s="730" t="s">
        <v>617</v>
      </c>
      <c r="D5" s="315"/>
    </row>
    <row r="6" spans="1:12" ht="18" customHeight="1">
      <c r="F6" s="314"/>
    </row>
    <row r="7" spans="1:12" ht="18" customHeight="1">
      <c r="B7" s="789" t="s">
        <v>436</v>
      </c>
      <c r="C7" s="789"/>
      <c r="F7" s="306"/>
      <c r="H7" s="306"/>
      <c r="I7" s="308"/>
      <c r="J7" s="307"/>
      <c r="K7" s="306"/>
      <c r="L7" s="305"/>
    </row>
    <row r="8" spans="1:12" ht="18" customHeight="1">
      <c r="B8" s="557"/>
      <c r="C8" s="557"/>
      <c r="F8" s="306"/>
      <c r="H8" s="306"/>
      <c r="I8" s="308"/>
      <c r="J8" s="307"/>
      <c r="K8" s="306"/>
      <c r="L8" s="305"/>
    </row>
    <row r="9" spans="1:12" ht="18" customHeight="1">
      <c r="A9" s="311" t="s">
        <v>434</v>
      </c>
      <c r="B9" s="326">
        <v>50739.5</v>
      </c>
      <c r="C9" s="326">
        <v>51180.6</v>
      </c>
      <c r="D9" s="307"/>
      <c r="F9" s="306"/>
      <c r="H9" s="306"/>
      <c r="I9" s="308"/>
      <c r="J9" s="307"/>
      <c r="K9" s="306"/>
      <c r="L9" s="305"/>
    </row>
    <row r="10" spans="1:12" ht="18" customHeight="1">
      <c r="A10" s="313" t="s">
        <v>433</v>
      </c>
      <c r="B10" s="312"/>
      <c r="C10" s="312"/>
      <c r="D10" s="307"/>
      <c r="F10" s="306"/>
      <c r="H10" s="306"/>
      <c r="I10" s="308"/>
      <c r="J10" s="307"/>
      <c r="K10" s="306"/>
      <c r="L10" s="305"/>
    </row>
    <row r="11" spans="1:12" ht="18" customHeight="1">
      <c r="A11" s="304" t="s">
        <v>432</v>
      </c>
      <c r="B11" s="312">
        <v>26967.9</v>
      </c>
      <c r="C11" s="312">
        <v>27250.1</v>
      </c>
      <c r="D11" s="307"/>
      <c r="F11" s="306"/>
      <c r="I11" s="308"/>
      <c r="J11" s="307"/>
      <c r="K11" s="306"/>
      <c r="L11" s="305"/>
    </row>
    <row r="12" spans="1:12" ht="18" customHeight="1">
      <c r="A12" s="304" t="s">
        <v>431</v>
      </c>
      <c r="B12" s="312">
        <v>23771.599999999999</v>
      </c>
      <c r="C12" s="312">
        <v>23930.5</v>
      </c>
      <c r="D12" s="307"/>
      <c r="F12" s="306"/>
      <c r="I12" s="308"/>
      <c r="J12" s="307"/>
      <c r="K12" s="306"/>
      <c r="L12" s="305"/>
    </row>
    <row r="13" spans="1:12" ht="18" customHeight="1">
      <c r="A13" s="313" t="s">
        <v>430</v>
      </c>
      <c r="B13" s="312"/>
      <c r="C13" s="312"/>
      <c r="D13" s="307"/>
      <c r="F13" s="306"/>
      <c r="H13" s="306"/>
      <c r="I13" s="308"/>
      <c r="J13" s="307"/>
      <c r="K13" s="306"/>
      <c r="L13" s="305"/>
    </row>
    <row r="14" spans="1:12" ht="18" customHeight="1">
      <c r="A14" s="304" t="s">
        <v>429</v>
      </c>
      <c r="B14" s="312">
        <v>18845</v>
      </c>
      <c r="C14" s="312">
        <v>19061.599999999999</v>
      </c>
      <c r="D14" s="307"/>
      <c r="F14" s="306"/>
      <c r="H14" s="306"/>
      <c r="I14" s="308"/>
      <c r="J14" s="307"/>
      <c r="K14" s="306"/>
      <c r="L14" s="305"/>
    </row>
    <row r="15" spans="1:12" ht="18" customHeight="1">
      <c r="A15" s="304" t="s">
        <v>428</v>
      </c>
      <c r="B15" s="312">
        <v>31894.5</v>
      </c>
      <c r="C15" s="312">
        <v>32119</v>
      </c>
      <c r="F15" s="306"/>
      <c r="H15" s="306"/>
      <c r="I15" s="308"/>
      <c r="J15" s="307"/>
      <c r="K15" s="306"/>
      <c r="L15" s="305"/>
    </row>
    <row r="16" spans="1:12" ht="18" customHeight="1">
      <c r="A16" s="309" t="s">
        <v>427</v>
      </c>
      <c r="B16" s="326">
        <v>49073.599999999999</v>
      </c>
      <c r="C16" s="326">
        <v>50036.2</v>
      </c>
      <c r="D16" s="307"/>
      <c r="F16" s="306"/>
      <c r="H16" s="306"/>
      <c r="I16" s="308"/>
      <c r="J16" s="307"/>
      <c r="K16" s="306"/>
      <c r="L16" s="305"/>
    </row>
    <row r="17" spans="1:12" ht="18" customHeight="1">
      <c r="A17" s="304" t="s">
        <v>252</v>
      </c>
      <c r="B17" s="312">
        <v>14331.2</v>
      </c>
      <c r="C17" s="312">
        <v>13904.4</v>
      </c>
      <c r="D17" s="307"/>
      <c r="F17" s="306"/>
      <c r="H17" s="306"/>
      <c r="I17" s="308"/>
      <c r="J17" s="307"/>
      <c r="K17" s="306"/>
      <c r="L17" s="305"/>
    </row>
    <row r="18" spans="1:12" ht="18" customHeight="1">
      <c r="A18" s="304" t="s">
        <v>296</v>
      </c>
      <c r="B18" s="312">
        <v>16844.400000000001</v>
      </c>
      <c r="C18" s="312">
        <v>16761.599999999999</v>
      </c>
      <c r="D18" s="307"/>
      <c r="F18" s="306"/>
      <c r="H18" s="306"/>
      <c r="I18" s="308"/>
      <c r="J18" s="307"/>
      <c r="K18" s="306"/>
      <c r="L18" s="305"/>
    </row>
    <row r="19" spans="1:12" ht="18" customHeight="1">
      <c r="A19" s="304" t="s">
        <v>248</v>
      </c>
      <c r="B19" s="312">
        <v>17898</v>
      </c>
      <c r="C19" s="312">
        <v>19370.2</v>
      </c>
      <c r="D19" s="307"/>
      <c r="F19" s="306"/>
      <c r="H19" s="306"/>
      <c r="I19" s="308"/>
      <c r="J19" s="307"/>
      <c r="K19" s="306"/>
      <c r="L19" s="305"/>
    </row>
    <row r="20" spans="1:12" ht="18" customHeight="1">
      <c r="A20" s="304"/>
      <c r="B20" s="312"/>
      <c r="C20" s="312"/>
      <c r="D20" s="307"/>
      <c r="F20" s="306"/>
      <c r="H20" s="306"/>
      <c r="I20" s="308"/>
      <c r="J20" s="307"/>
      <c r="K20" s="306"/>
      <c r="L20" s="305"/>
    </row>
    <row r="21" spans="1:12" ht="18" customHeight="1">
      <c r="A21" s="304"/>
      <c r="B21" s="789" t="s">
        <v>435</v>
      </c>
      <c r="C21" s="789"/>
      <c r="F21" s="306"/>
      <c r="H21" s="306"/>
      <c r="I21" s="308"/>
      <c r="J21" s="307"/>
      <c r="K21" s="306"/>
      <c r="L21" s="305"/>
    </row>
    <row r="22" spans="1:12" ht="18" customHeight="1">
      <c r="A22" s="304"/>
      <c r="B22" s="312"/>
      <c r="C22" s="312"/>
      <c r="D22" s="307"/>
      <c r="F22" s="306"/>
      <c r="H22" s="306"/>
      <c r="I22" s="308"/>
      <c r="J22" s="307"/>
      <c r="K22" s="306"/>
      <c r="L22" s="305"/>
    </row>
    <row r="23" spans="1:12" ht="18" customHeight="1">
      <c r="A23" s="311" t="s">
        <v>434</v>
      </c>
      <c r="B23" s="326">
        <v>100</v>
      </c>
      <c r="C23" s="326">
        <v>100</v>
      </c>
      <c r="D23" s="307"/>
      <c r="F23" s="306"/>
      <c r="H23" s="306"/>
      <c r="I23" s="308"/>
      <c r="J23" s="307"/>
      <c r="K23" s="306"/>
      <c r="L23" s="305"/>
    </row>
    <row r="24" spans="1:12" ht="18" customHeight="1">
      <c r="A24" s="310" t="s">
        <v>433</v>
      </c>
      <c r="B24" s="312"/>
      <c r="C24" s="312"/>
      <c r="D24" s="307"/>
      <c r="F24" s="306"/>
      <c r="H24" s="306"/>
      <c r="I24" s="308"/>
      <c r="J24" s="307"/>
      <c r="K24" s="306"/>
      <c r="L24" s="305"/>
    </row>
    <row r="25" spans="1:12" ht="18" customHeight="1">
      <c r="A25" s="304" t="s">
        <v>432</v>
      </c>
      <c r="B25" s="312">
        <f>+B11/$B$9*100</f>
        <v>53.149715704727086</v>
      </c>
      <c r="C25" s="312">
        <f>+C11/$C$9*100</f>
        <v>53.243025677698185</v>
      </c>
      <c r="D25" s="307"/>
      <c r="F25" s="306"/>
      <c r="H25" s="306"/>
      <c r="I25" s="308"/>
      <c r="J25" s="307"/>
      <c r="K25" s="306"/>
      <c r="L25" s="305"/>
    </row>
    <row r="26" spans="1:12" ht="18" customHeight="1">
      <c r="A26" s="304" t="s">
        <v>431</v>
      </c>
      <c r="B26" s="312">
        <f>+B12/$B$9*100</f>
        <v>46.850284295272907</v>
      </c>
      <c r="C26" s="312">
        <f>+C12/$C$9*100</f>
        <v>46.756974322301808</v>
      </c>
      <c r="D26" s="307"/>
      <c r="F26" s="306"/>
      <c r="H26" s="306"/>
      <c r="I26" s="308"/>
      <c r="J26" s="307"/>
      <c r="K26" s="306"/>
      <c r="L26" s="305"/>
    </row>
    <row r="27" spans="1:12" ht="18" customHeight="1">
      <c r="A27" s="310" t="s">
        <v>430</v>
      </c>
      <c r="B27" s="312"/>
      <c r="C27" s="312"/>
      <c r="D27" s="307"/>
      <c r="F27" s="306"/>
      <c r="H27" s="306"/>
      <c r="I27" s="308"/>
      <c r="J27" s="307"/>
      <c r="K27" s="306"/>
      <c r="L27" s="305"/>
    </row>
    <row r="28" spans="1:12" ht="18" customHeight="1">
      <c r="A28" s="304" t="s">
        <v>429</v>
      </c>
      <c r="B28" s="312">
        <f>+B14/$B$9*100</f>
        <v>37.140689206633887</v>
      </c>
      <c r="C28" s="312">
        <f>+C14/$C$9*100</f>
        <v>37.243799408369576</v>
      </c>
      <c r="F28" s="306"/>
      <c r="H28" s="306"/>
      <c r="I28" s="308"/>
      <c r="J28" s="307"/>
      <c r="K28" s="306"/>
      <c r="L28" s="305"/>
    </row>
    <row r="29" spans="1:12" ht="18" customHeight="1">
      <c r="A29" s="304" t="s">
        <v>428</v>
      </c>
      <c r="B29" s="312">
        <f>+B15/$B$9*100</f>
        <v>62.85931079336612</v>
      </c>
      <c r="C29" s="312">
        <f>+C15/$C$9*100</f>
        <v>62.756200591630432</v>
      </c>
      <c r="D29" s="307"/>
      <c r="F29" s="306"/>
      <c r="H29" s="306"/>
      <c r="I29" s="308"/>
      <c r="J29" s="307"/>
      <c r="K29" s="306"/>
      <c r="L29" s="305"/>
    </row>
    <row r="30" spans="1:12" ht="18" customHeight="1">
      <c r="A30" s="309" t="s">
        <v>427</v>
      </c>
      <c r="B30" s="326">
        <v>100</v>
      </c>
      <c r="C30" s="326">
        <v>100</v>
      </c>
      <c r="D30" s="307"/>
      <c r="F30" s="306"/>
      <c r="H30" s="306"/>
      <c r="I30" s="308"/>
      <c r="J30" s="307"/>
      <c r="K30" s="306"/>
      <c r="L30" s="305"/>
    </row>
    <row r="31" spans="1:12" ht="18" customHeight="1">
      <c r="A31" s="304" t="s">
        <v>252</v>
      </c>
      <c r="B31" s="312">
        <f>+B17/$B$16*100</f>
        <v>29.20348211665743</v>
      </c>
      <c r="C31" s="312">
        <f>+C17/$C$16*100</f>
        <v>27.788680994959652</v>
      </c>
      <c r="D31" s="307"/>
      <c r="F31" s="306"/>
      <c r="H31" s="306"/>
      <c r="I31" s="308"/>
      <c r="J31" s="307"/>
      <c r="K31" s="306"/>
      <c r="L31" s="305"/>
    </row>
    <row r="32" spans="1:12" ht="18" customHeight="1">
      <c r="A32" s="304" t="s">
        <v>296</v>
      </c>
      <c r="B32" s="312">
        <f>+B18/$B$16*100</f>
        <v>34.324769326073493</v>
      </c>
      <c r="C32" s="312">
        <f>+C18/$C$16*100</f>
        <v>33.498946762543916</v>
      </c>
    </row>
    <row r="33" spans="1:3" ht="16.5" customHeight="1">
      <c r="A33" s="304" t="s">
        <v>248</v>
      </c>
      <c r="B33" s="312">
        <f>+B19/$B$16*100</f>
        <v>36.471748557269088</v>
      </c>
      <c r="C33" s="312">
        <f>+C19/$C$16*100</f>
        <v>38.712372242496436</v>
      </c>
    </row>
    <row r="34" spans="1:3" ht="16.350000000000001" customHeight="1">
      <c r="A34" s="513"/>
    </row>
    <row r="35" spans="1:3" ht="16.350000000000001" customHeight="1">
      <c r="A35" s="314" t="s">
        <v>612</v>
      </c>
    </row>
  </sheetData>
  <mergeCells count="2">
    <mergeCell ref="B7:C7"/>
    <mergeCell ref="B21:C21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H40" sqref="H40"/>
    </sheetView>
  </sheetViews>
  <sheetFormatPr defaultColWidth="9.44140625" defaultRowHeight="13.2"/>
  <cols>
    <col min="1" max="1" width="46.44140625" style="318" customWidth="1"/>
    <col min="2" max="2" width="12" style="318" customWidth="1"/>
    <col min="3" max="4" width="14.44140625" style="318" customWidth="1"/>
    <col min="5" max="16384" width="9.44140625" style="318"/>
  </cols>
  <sheetData>
    <row r="1" spans="1:4" ht="20.100000000000001" customHeight="1">
      <c r="A1" s="323" t="s">
        <v>666</v>
      </c>
    </row>
    <row r="2" spans="1:4" ht="20.100000000000001" customHeight="1"/>
    <row r="3" spans="1:4" ht="20.100000000000001" customHeight="1">
      <c r="D3" s="322" t="s">
        <v>348</v>
      </c>
    </row>
    <row r="4" spans="1:4" ht="20.100000000000001" customHeight="1">
      <c r="A4" s="321"/>
      <c r="B4" s="790" t="s">
        <v>442</v>
      </c>
      <c r="C4" s="792" t="s">
        <v>441</v>
      </c>
      <c r="D4" s="792"/>
    </row>
    <row r="5" spans="1:4" ht="20.100000000000001" customHeight="1">
      <c r="A5" s="320"/>
      <c r="B5" s="791"/>
      <c r="C5" s="558" t="s">
        <v>440</v>
      </c>
      <c r="D5" s="558" t="s">
        <v>428</v>
      </c>
    </row>
    <row r="6" spans="1:4" ht="20.100000000000001" customHeight="1">
      <c r="A6" s="320"/>
      <c r="B6" s="320"/>
      <c r="C6" s="320"/>
      <c r="D6" s="320"/>
    </row>
    <row r="7" spans="1:4" ht="20.100000000000001" customHeight="1">
      <c r="A7" s="318" t="s">
        <v>439</v>
      </c>
      <c r="B7" s="319">
        <v>2.4580628192110701</v>
      </c>
      <c r="C7" s="319">
        <v>2.8828463336474899</v>
      </c>
      <c r="D7" s="319">
        <v>2.1924912030975583</v>
      </c>
    </row>
    <row r="8" spans="1:4" ht="20.100000000000001" customHeight="1">
      <c r="A8" s="318" t="s">
        <v>438</v>
      </c>
      <c r="B8" s="319">
        <v>7.9275315263777113</v>
      </c>
      <c r="C8" s="319">
        <v>9.298407930684716</v>
      </c>
      <c r="D8" s="319">
        <v>7.1977104787422768</v>
      </c>
    </row>
    <row r="9" spans="1:4" ht="20.100000000000001" customHeight="1">
      <c r="A9" s="318" t="s">
        <v>437</v>
      </c>
      <c r="B9" s="319">
        <v>3.0109917591237751</v>
      </c>
      <c r="C9" s="319">
        <v>2.3920562250445432</v>
      </c>
      <c r="D9" s="319">
        <v>3.395214590307146</v>
      </c>
    </row>
    <row r="10" spans="1:4" ht="20.100000000000001" customHeight="1"/>
    <row r="11" spans="1:4" ht="20.100000000000001" customHeight="1"/>
  </sheetData>
  <mergeCells count="2">
    <mergeCell ref="B4:B5"/>
    <mergeCell ref="C4:D4"/>
  </mergeCells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40" sqref="H40"/>
    </sheetView>
  </sheetViews>
  <sheetFormatPr defaultColWidth="9.44140625" defaultRowHeight="14.4"/>
  <cols>
    <col min="1" max="1" width="2.44140625" style="324" customWidth="1"/>
    <col min="2" max="2" width="46.33203125" style="324" customWidth="1"/>
    <col min="3" max="3" width="21.44140625" style="324" customWidth="1"/>
    <col min="4" max="4" width="15.44140625" style="324" customWidth="1"/>
    <col min="5" max="16384" width="9.44140625" style="324"/>
  </cols>
  <sheetData>
    <row r="1" spans="1:4" s="325" customFormat="1" ht="21.75" customHeight="1">
      <c r="A1" s="473" t="s">
        <v>593</v>
      </c>
      <c r="B1" s="475"/>
      <c r="C1" s="473"/>
      <c r="D1" s="473"/>
    </row>
    <row r="2" spans="1:4" s="325" customFormat="1" ht="21.75" customHeight="1">
      <c r="A2" s="473"/>
      <c r="B2" s="475"/>
      <c r="C2" s="473"/>
      <c r="D2" s="473"/>
    </row>
    <row r="3" spans="1:4" s="325" customFormat="1" ht="21.75" customHeight="1">
      <c r="A3" s="473"/>
      <c r="B3" s="475"/>
      <c r="C3" s="473"/>
      <c r="D3" s="473"/>
    </row>
    <row r="4" spans="1:4">
      <c r="A4" s="482"/>
      <c r="B4" s="476"/>
      <c r="C4" s="483" t="s">
        <v>74</v>
      </c>
      <c r="D4" s="483" t="s">
        <v>225</v>
      </c>
    </row>
    <row r="5" spans="1:4" ht="19.5" customHeight="1">
      <c r="A5" s="484"/>
      <c r="B5" s="477"/>
      <c r="C5" s="485" t="s">
        <v>72</v>
      </c>
      <c r="D5" s="485" t="s">
        <v>617</v>
      </c>
    </row>
    <row r="6" spans="1:4" ht="19.5" customHeight="1">
      <c r="A6" s="484"/>
      <c r="B6" s="477"/>
      <c r="C6" s="486"/>
      <c r="D6" s="474"/>
    </row>
    <row r="7" spans="1:4" ht="19.5" customHeight="1">
      <c r="A7" s="478" t="s">
        <v>467</v>
      </c>
      <c r="B7" s="472"/>
      <c r="C7" s="474"/>
      <c r="D7" s="474"/>
    </row>
    <row r="8" spans="1:4" ht="20.100000000000001" customHeight="1">
      <c r="A8" s="472"/>
      <c r="B8" s="481" t="s">
        <v>466</v>
      </c>
      <c r="C8" s="479" t="s">
        <v>448</v>
      </c>
      <c r="D8" s="541">
        <v>2762</v>
      </c>
    </row>
    <row r="9" spans="1:4" ht="20.100000000000001" customHeight="1">
      <c r="A9" s="472"/>
      <c r="B9" s="480" t="s">
        <v>465</v>
      </c>
      <c r="C9" s="479" t="s">
        <v>37</v>
      </c>
      <c r="D9" s="541">
        <v>1966</v>
      </c>
    </row>
    <row r="10" spans="1:4" ht="20.100000000000001" customHeight="1">
      <c r="A10" s="472"/>
      <c r="B10" s="480" t="s">
        <v>464</v>
      </c>
      <c r="C10" s="479" t="s">
        <v>37</v>
      </c>
      <c r="D10" s="541">
        <v>796</v>
      </c>
    </row>
    <row r="11" spans="1:4" ht="20.100000000000001" customHeight="1">
      <c r="A11" s="472"/>
      <c r="B11" s="481" t="s">
        <v>447</v>
      </c>
      <c r="C11" s="479" t="s">
        <v>446</v>
      </c>
      <c r="D11" s="541">
        <v>1676</v>
      </c>
    </row>
    <row r="12" spans="1:4" ht="20.100000000000001" customHeight="1">
      <c r="A12" s="472"/>
      <c r="B12" s="481" t="s">
        <v>445</v>
      </c>
      <c r="C12" s="479" t="s">
        <v>37</v>
      </c>
      <c r="D12" s="541">
        <v>947</v>
      </c>
    </row>
    <row r="13" spans="1:4" ht="20.100000000000001" customHeight="1">
      <c r="A13" s="472"/>
      <c r="B13" s="481" t="s">
        <v>463</v>
      </c>
      <c r="C13" s="479" t="s">
        <v>37</v>
      </c>
      <c r="D13" s="541">
        <v>794</v>
      </c>
    </row>
    <row r="14" spans="1:4" ht="20.100000000000001" customHeight="1">
      <c r="A14" s="478" t="s">
        <v>462</v>
      </c>
      <c r="B14" s="472"/>
      <c r="C14" s="479"/>
      <c r="D14" s="541"/>
    </row>
    <row r="15" spans="1:4" ht="20.100000000000001" customHeight="1">
      <c r="A15" s="472"/>
      <c r="B15" s="481" t="s">
        <v>461</v>
      </c>
      <c r="C15" s="479" t="s">
        <v>446</v>
      </c>
      <c r="D15" s="541">
        <v>3</v>
      </c>
    </row>
    <row r="16" spans="1:4" ht="20.100000000000001" customHeight="1">
      <c r="A16" s="472"/>
      <c r="B16" s="481" t="s">
        <v>445</v>
      </c>
      <c r="C16" s="479" t="s">
        <v>37</v>
      </c>
      <c r="D16" s="541">
        <v>1</v>
      </c>
    </row>
    <row r="17" spans="1:4" ht="20.100000000000001" customHeight="1">
      <c r="A17" s="472"/>
      <c r="B17" s="481" t="s">
        <v>460</v>
      </c>
      <c r="C17" s="479" t="s">
        <v>459</v>
      </c>
      <c r="D17" s="542">
        <v>38583.620000000003</v>
      </c>
    </row>
    <row r="18" spans="1:4" ht="20.100000000000001" customHeight="1">
      <c r="A18" s="472"/>
      <c r="B18" s="481" t="s">
        <v>458</v>
      </c>
      <c r="C18" s="479" t="s">
        <v>37</v>
      </c>
      <c r="D18" s="542">
        <v>4135.37</v>
      </c>
    </row>
    <row r="19" spans="1:4" ht="20.100000000000001" customHeight="1">
      <c r="A19" s="472"/>
      <c r="B19" s="481" t="s">
        <v>457</v>
      </c>
      <c r="C19" s="479" t="s">
        <v>456</v>
      </c>
      <c r="D19" s="541">
        <v>19</v>
      </c>
    </row>
    <row r="20" spans="1:4" ht="20.100000000000001" customHeight="1">
      <c r="A20" s="472"/>
      <c r="B20" s="481" t="s">
        <v>455</v>
      </c>
      <c r="C20" s="479" t="s">
        <v>37</v>
      </c>
      <c r="D20" s="541">
        <v>1441</v>
      </c>
    </row>
    <row r="21" spans="1:4" ht="20.100000000000001" customHeight="1">
      <c r="A21" s="472"/>
      <c r="B21" s="481" t="s">
        <v>444</v>
      </c>
      <c r="C21" s="479" t="s">
        <v>443</v>
      </c>
      <c r="D21" s="542">
        <v>832.54532000000017</v>
      </c>
    </row>
    <row r="22" spans="1:4" ht="20.100000000000001" customHeight="1">
      <c r="A22" s="478" t="s">
        <v>454</v>
      </c>
      <c r="B22" s="472"/>
      <c r="C22" s="479"/>
      <c r="D22" s="541"/>
    </row>
    <row r="23" spans="1:4" ht="20.100000000000001" customHeight="1">
      <c r="A23" s="472"/>
      <c r="B23" s="481" t="s">
        <v>453</v>
      </c>
      <c r="C23" s="479" t="s">
        <v>448</v>
      </c>
      <c r="D23" s="541">
        <v>6068</v>
      </c>
    </row>
    <row r="24" spans="1:4" ht="20.100000000000001" customHeight="1">
      <c r="A24" s="472"/>
      <c r="B24" s="481" t="s">
        <v>452</v>
      </c>
      <c r="C24" s="479" t="s">
        <v>37</v>
      </c>
      <c r="D24" s="541">
        <v>5139</v>
      </c>
    </row>
    <row r="25" spans="1:4" ht="20.100000000000001" customHeight="1">
      <c r="A25" s="472"/>
      <c r="B25" s="481" t="s">
        <v>451</v>
      </c>
      <c r="C25" s="479" t="s">
        <v>443</v>
      </c>
      <c r="D25" s="542">
        <v>65.7558425</v>
      </c>
    </row>
    <row r="26" spans="1:4" ht="20.100000000000001" customHeight="1">
      <c r="A26" s="478" t="s">
        <v>450</v>
      </c>
      <c r="B26" s="472"/>
      <c r="C26" s="479"/>
      <c r="D26" s="541"/>
    </row>
    <row r="27" spans="1:4" ht="20.100000000000001" customHeight="1">
      <c r="A27" s="472"/>
      <c r="B27" s="481" t="s">
        <v>449</v>
      </c>
      <c r="C27" s="479" t="s">
        <v>448</v>
      </c>
      <c r="D27" s="541">
        <v>446</v>
      </c>
    </row>
    <row r="28" spans="1:4" ht="20.100000000000001" customHeight="1">
      <c r="A28" s="472"/>
      <c r="B28" s="481" t="s">
        <v>447</v>
      </c>
      <c r="C28" s="479" t="s">
        <v>446</v>
      </c>
      <c r="D28" s="541">
        <v>23</v>
      </c>
    </row>
    <row r="29" spans="1:4" ht="20.100000000000001" customHeight="1">
      <c r="A29" s="472"/>
      <c r="B29" s="481" t="s">
        <v>445</v>
      </c>
      <c r="C29" s="479" t="s">
        <v>37</v>
      </c>
      <c r="D29" s="541">
        <v>30</v>
      </c>
    </row>
    <row r="30" spans="1:4" ht="20.100000000000001" customHeight="1">
      <c r="A30" s="472"/>
      <c r="B30" s="481" t="s">
        <v>444</v>
      </c>
      <c r="C30" s="479" t="s">
        <v>443</v>
      </c>
      <c r="D30" s="542">
        <v>56.739999999999995</v>
      </c>
    </row>
    <row r="31" spans="1:4">
      <c r="D31" s="216"/>
    </row>
  </sheetData>
  <pageMargins left="0.78740157480314965" right="0.47244094488188981" top="0.74803149606299213" bottom="0.51181102362204722" header="0.43307086614173229" footer="0.31496062992125984"/>
  <pageSetup paperSize="9" firstPageNumber="33" orientation="portrait" r:id="rId1"/>
  <headerFooter alignWithMargins="0">
    <oddHeader>&amp;C&amp;"Times New Roman,Regular"&amp;12&amp;P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GDP </vt:lpstr>
      <vt:lpstr>SXNN </vt:lpstr>
      <vt:lpstr>Chan nuoi </vt:lpstr>
      <vt:lpstr>4.Thuy san</vt:lpstr>
      <vt:lpstr>6.IIP</vt:lpstr>
      <vt:lpstr>7.SPCN (2)</vt:lpstr>
      <vt:lpstr>8.CSTTTK</vt:lpstr>
      <vt:lpstr>9.LĐCN</vt:lpstr>
      <vt:lpstr>10. LĐCN_DP</vt:lpstr>
      <vt:lpstr>DN</vt:lpstr>
      <vt:lpstr>DN1</vt:lpstr>
      <vt:lpstr>14. DN quay lai hoat dong</vt:lpstr>
      <vt:lpstr>15. DN Ngừng có thời hạn</vt:lpstr>
      <vt:lpstr>16.DN giải thể</vt:lpstr>
      <vt:lpstr>VonDTTXH</vt:lpstr>
      <vt:lpstr>VonDT</vt:lpstr>
      <vt:lpstr>FDI</vt:lpstr>
      <vt:lpstr>26.Tongmuc</vt:lpstr>
      <vt:lpstr>xuat khau thang</vt:lpstr>
      <vt:lpstr>nhập khẩu tháng</vt:lpstr>
      <vt:lpstr>XNKdichvu</vt:lpstr>
      <vt:lpstr>CPI</vt:lpstr>
      <vt:lpstr>34.Gia SX</vt:lpstr>
      <vt:lpstr>35.Gia NVL</vt:lpstr>
      <vt:lpstr>36.Gia Van tai</vt:lpstr>
      <vt:lpstr>37.Gia XK</vt:lpstr>
      <vt:lpstr>38.Gia NK</vt:lpstr>
      <vt:lpstr>39.TygiaTM</vt:lpstr>
      <vt:lpstr>Vantai HK</vt:lpstr>
      <vt:lpstr>Vantai HH</vt:lpstr>
      <vt:lpstr>Du lich (2)</vt:lpstr>
      <vt:lpstr>LĐ </vt:lpstr>
      <vt:lpstr>TN </vt:lpstr>
      <vt:lpstr>XHMT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dtthuy</dc:creator>
  <cp:lastModifiedBy>Phạm Tiến Nam</cp:lastModifiedBy>
  <cp:lastPrinted>2022-03-28T10:53:07Z</cp:lastPrinted>
  <dcterms:created xsi:type="dcterms:W3CDTF">2016-03-23T03:20:10Z</dcterms:created>
  <dcterms:modified xsi:type="dcterms:W3CDTF">2022-03-29T01:19:16Z</dcterms:modified>
</cp:coreProperties>
</file>