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605" windowHeight="9435"/>
  </bookViews>
  <sheets>
    <sheet name="Thang 6-2016" sheetId="4" r:id="rId1"/>
  </sheets>
  <definedNames>
    <definedName name="___CON1">#REF!</definedName>
    <definedName name="___CON2">#REF!</definedName>
    <definedName name="___h1" hidden="1">{"'Sheet1'!$L$16"}</definedName>
    <definedName name="___NET2">#REF!</definedName>
    <definedName name="___QL10">#REF!</definedName>
    <definedName name="__A65700">#N/A</definedName>
    <definedName name="__A65800">#N/A</definedName>
    <definedName name="__A66000">#N/A</definedName>
    <definedName name="__A67000">#N/A</definedName>
    <definedName name="__A68000">#N/A</definedName>
    <definedName name="__A70000">#N/A</definedName>
    <definedName name="__A75000">#N/A</definedName>
    <definedName name="__A85000">#N/A</definedName>
    <definedName name="__CON1">#N/A</definedName>
    <definedName name="__CON2">#N/A</definedName>
    <definedName name="__h1" hidden="1">{"'Sheet1'!$L$16"}</definedName>
    <definedName name="__NET2">#N/A</definedName>
    <definedName name="__oto10">#N/A</definedName>
    <definedName name="__QL10">#N/A</definedName>
    <definedName name="_1" localSheetId="0">#REF!</definedName>
    <definedName name="_1">#REF!</definedName>
    <definedName name="_2" localSheetId="0">#REF!</definedName>
    <definedName name="_2">#REF!</definedName>
    <definedName name="_CON1">#REF!</definedName>
    <definedName name="_CON2">#REF!</definedName>
    <definedName name="_Fill" localSheetId="0" hidden="1">#REF!</definedName>
    <definedName name="_Fill" hidden="1">#REF!</definedName>
    <definedName name="_h1" localSheetId="0" hidden="1">{"'Sheet1'!$L$16"}</definedName>
    <definedName name="_h1" hidden="1">{"'Sheet1'!$L$16"}</definedName>
    <definedName name="_NET2">#REF!</definedName>
    <definedName name="_Order1" hidden="1">255</definedName>
    <definedName name="_Order2" hidden="1">255</definedName>
    <definedName name="_QL10">#REF!</definedName>
    <definedName name="_Sort" localSheetId="0" hidden="1">#REF!</definedName>
    <definedName name="_Sort" hidden="1">#REF!</definedName>
    <definedName name="BaiChay" localSheetId="0">#REF!</definedName>
    <definedName name="BaiChay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auQL1GD2" localSheetId="0">#REF!</definedName>
    <definedName name="CauQL1GD2">#REF!</definedName>
    <definedName name="CauQL1GD3" localSheetId="0">#REF!</definedName>
    <definedName name="CauQL1GD3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_xlnm.Database" localSheetId="0">#REF!</definedName>
    <definedName name="_xlnm.Database">#REF!</definedName>
    <definedName name="den_bu" localSheetId="0">#REF!</definedName>
    <definedName name="den_bu">#REF!</definedName>
    <definedName name="DSUMDATA" localSheetId="0">#REF!</definedName>
    <definedName name="DSUMDATA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_xlnm.Extract" localSheetId="0">#REF!</definedName>
    <definedName name="_xlnm.Extract">#REF!</definedName>
    <definedName name="gia_tien_BTN" localSheetId="0">#REF!</definedName>
    <definedName name="gia_tien_BTN">#REF!</definedName>
    <definedName name="GTNT1" localSheetId="0">#REF!</definedName>
    <definedName name="GTNT1">#REF!</definedName>
    <definedName name="GTNT2" localSheetId="0">#REF!</definedName>
    <definedName name="GTNT2">#REF!</definedName>
    <definedName name="h" localSheetId="0" hidden="1">{"'Sheet1'!$L$16"}</definedName>
    <definedName name="h" hidden="1">{"'Sheet1'!$L$16"}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DLAB_COST" localSheetId="0">#REF!</definedName>
    <definedName name="IDLAB_COST">#REF!</definedName>
    <definedName name="INDMANP" localSheetId="0">#REF!</definedName>
    <definedName name="INDMANP">#REF!</definedName>
    <definedName name="kiem" localSheetId="0">#REF!</definedName>
    <definedName name="kie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PRINT_AREA_MI" localSheetId="0">#REF!</definedName>
    <definedName name="PRINT_AREA_MI">#REF!</definedName>
    <definedName name="_xlnm.Print_Titles" localSheetId="0">'Thang 6-2016'!$4:$4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QL18CLBC" localSheetId="0">#REF!</definedName>
    <definedName name="QL18CLBC">#REF!</definedName>
    <definedName name="QL18conlai" localSheetId="0">#REF!</definedName>
    <definedName name="QL18conlai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axTV">10%</definedName>
    <definedName name="TaxXL">5%</definedName>
    <definedName name="THANG6" localSheetId="0" hidden="1">{"'Sheet1'!$L$16"}</definedName>
    <definedName name="THANG6" hidden="1">{"'Sheet1'!$L$16"}</definedName>
    <definedName name="Tien" localSheetId="0">#REF!</definedName>
    <definedName name="Tien">#REF!</definedName>
    <definedName name="Tonghop" localSheetId="0">#REF!</definedName>
    <definedName name="Tonghop">#REF!</definedName>
    <definedName name="Tra_don_gia_KS" localSheetId="0">#REF!</definedName>
    <definedName name="Tra_don_gia_KS">#REF!</definedName>
    <definedName name="ty_le_BTN" localSheetId="0">#REF!</definedName>
    <definedName name="ty_le_BTN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xx" localSheetId="0" hidden="1">{"'Sheet1'!$L$16"}</definedName>
    <definedName name="xxx" hidden="1">{"'Sheet1'!$L$16"}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F122" i="4" l="1"/>
  <c r="F111" i="4"/>
  <c r="D99" i="4"/>
  <c r="C99" i="4"/>
  <c r="D100" i="4" l="1"/>
</calcChain>
</file>

<file path=xl/sharedStrings.xml><?xml version="1.0" encoding="utf-8"?>
<sst xmlns="http://schemas.openxmlformats.org/spreadsheetml/2006/main" count="275" uniqueCount="163">
  <si>
    <t>Tr.USD</t>
  </si>
  <si>
    <t>Tr. USD</t>
  </si>
  <si>
    <t>%</t>
  </si>
  <si>
    <t>TÌNH HÌNH THỰC HIỆN</t>
  </si>
  <si>
    <t>Chỉ tiêu</t>
  </si>
  <si>
    <t>Đơn vị tính</t>
  </si>
  <si>
    <t>Tỷ đồng</t>
  </si>
  <si>
    <t>Vận tải hành khách</t>
  </si>
  <si>
    <t>Trong đó: ngoài nước</t>
  </si>
  <si>
    <t>Nghìn HK</t>
  </si>
  <si>
    <t>Triệu HK.km</t>
  </si>
  <si>
    <t xml:space="preserve"> Vận tải hàng hóa </t>
  </si>
  <si>
    <t>Nghìn tấn</t>
  </si>
  <si>
    <t>Triệu tấn.km</t>
  </si>
  <si>
    <t>Tổng số</t>
  </si>
  <si>
    <t xml:space="preserve">Phân theo loại hình kinh tế </t>
  </si>
  <si>
    <t xml:space="preserve">Phân theo ngành hoạt động </t>
  </si>
  <si>
    <t>Tổng trị giá xuất khẩu</t>
  </si>
  <si>
    <t xml:space="preserve">Tổng trị giá nhập khẩu </t>
  </si>
  <si>
    <t xml:space="preserve"> Chỉ số giá tiêu dùng</t>
  </si>
  <si>
    <t xml:space="preserve">    Hàng ăn và dịch vụ ăn uống</t>
  </si>
  <si>
    <t xml:space="preserve">    Trong đó: Lương thực</t>
  </si>
  <si>
    <t xml:space="preserve">                   Thực phẩm</t>
  </si>
  <si>
    <t xml:space="preserve">                   Ăn uống ngoài gia đình</t>
  </si>
  <si>
    <t xml:space="preserve">    Đồ uống và thuốc lá</t>
  </si>
  <si>
    <t xml:space="preserve">    May mặc, giày dép và mũ nón</t>
  </si>
  <si>
    <t xml:space="preserve">    Nhà ở và vật liệu xây dựng</t>
  </si>
  <si>
    <t xml:space="preserve">    Thiết bị và đồ dùng gia đình</t>
  </si>
  <si>
    <t xml:space="preserve">    Thuốc và dịch vụ y tế</t>
  </si>
  <si>
    <t xml:space="preserve">    Giao thông</t>
  </si>
  <si>
    <t xml:space="preserve">    Bưu chính viễn thông</t>
  </si>
  <si>
    <t xml:space="preserve">    Giáo dục</t>
  </si>
  <si>
    <t xml:space="preserve">    Văn hóa, giải trí và du lịch</t>
  </si>
  <si>
    <t xml:space="preserve">    Hàng hóa và dịch vụ khác</t>
  </si>
  <si>
    <t xml:space="preserve"> Chỉ số giá vàng</t>
  </si>
  <si>
    <t xml:space="preserve"> Chỉ số giá đô la Mỹ               </t>
  </si>
  <si>
    <t>Dự toán năm</t>
  </si>
  <si>
    <t xml:space="preserve">   Riêng chi đầu tư xây dựng cơ bản</t>
  </si>
  <si>
    <t>Trong đó:</t>
  </si>
  <si>
    <t>Tổng chi cân đối ngân sách Nhà nước</t>
  </si>
  <si>
    <t>Tổng thu cân đối ngân sách Nhà nước</t>
  </si>
  <si>
    <t xml:space="preserve">  + Thu từ khu vực DNNN</t>
  </si>
  <si>
    <t xml:space="preserve">  + Thuế công thương nghiệp ngoài quốc doanh</t>
  </si>
  <si>
    <t xml:space="preserve">  + Thuế thu nhập cá nhân</t>
  </si>
  <si>
    <t xml:space="preserve">  + Thuế bảo vệ môi trường</t>
  </si>
  <si>
    <t xml:space="preserve">  + Thu phí, lệ phí</t>
  </si>
  <si>
    <t>Tình hình thực hiện</t>
  </si>
  <si>
    <t>Cấp mới và tăng vốn</t>
  </si>
  <si>
    <t>Triệu USD</t>
  </si>
  <si>
    <t>Lượt dự án</t>
  </si>
  <si>
    <t>Dự án</t>
  </si>
  <si>
    <t>Chỉ số sản xuất công nghiệp toàn ngành</t>
  </si>
  <si>
    <t xml:space="preserve">  + Thu từ doanh nghiệp đầu tư nước ngoài</t>
  </si>
  <si>
    <t>Trong đó: Miền Bắc</t>
  </si>
  <si>
    <t xml:space="preserve">               Miền Nam</t>
  </si>
  <si>
    <t>Nghìn ha</t>
  </si>
  <si>
    <t>Một số sản phẩm chủ yếu</t>
  </si>
  <si>
    <t>Triệu lít</t>
  </si>
  <si>
    <t>Triệu Tấn</t>
  </si>
  <si>
    <t>Tỷ Kwh</t>
  </si>
  <si>
    <t>1. TỔNG SẢN PHẨM TRONG NƯỚC (GDP)</t>
  </si>
  <si>
    <t xml:space="preserve"> Nông, lâm nghiệp và thủy sản</t>
  </si>
  <si>
    <t xml:space="preserve"> Công nghiệp và xây dựng </t>
  </si>
  <si>
    <t xml:space="preserve"> Dịch vụ</t>
  </si>
  <si>
    <t>2. SẢN XUẤT CÔNG NGHIỆP</t>
  </si>
  <si>
    <t>3. SẢN XUẤT NÔNG NGHIỆP</t>
  </si>
  <si>
    <t xml:space="preserve">      Kinh tế ngoài Nhà nước</t>
  </si>
  <si>
    <t xml:space="preserve">      Kinh tế Nhà nước</t>
  </si>
  <si>
    <t xml:space="preserve">      Khu vực có vốn đầu tư nước ngoài</t>
  </si>
  <si>
    <t xml:space="preserve">                                                                                                                                                                          </t>
  </si>
  <si>
    <t>Ngh.tỷ đồng</t>
  </si>
  <si>
    <t>Ngh. tỷ đồng</t>
  </si>
  <si>
    <t xml:space="preserve"> Thuế sản phẩm trừ trợ cấp sản phẩm</t>
  </si>
  <si>
    <t>TH so với
 dự toán năm (%)</t>
  </si>
  <si>
    <t>Phụ lục</t>
  </si>
  <si>
    <t>Nông nghiệp</t>
  </si>
  <si>
    <t>Lâm nghiệp</t>
  </si>
  <si>
    <t>Thuỷ sản</t>
  </si>
  <si>
    <t>Công nghiệp</t>
  </si>
  <si>
    <t>Công nghiệp khai khoáng</t>
  </si>
  <si>
    <t>Công nghiệp chế biến, chế tạo</t>
  </si>
  <si>
    <t>Sản xuất và phân phối điện, khí đốt, nước nóng, hơi nước và điều hòa không khí</t>
  </si>
  <si>
    <t>Cung cấp nước; hoạt động quản lý và xử lý rác thải, nước thải</t>
  </si>
  <si>
    <t>Xây dựng</t>
  </si>
  <si>
    <t>Sản xuất và phân phối điện</t>
  </si>
  <si>
    <t>Cung cấp nước, hoạt động quản lý và xử lý rác thải, nước thải</t>
  </si>
  <si>
    <t>Than sạch</t>
  </si>
  <si>
    <t>Dầu mỏ thô khai thác</t>
  </si>
  <si>
    <t>Sữa bột</t>
  </si>
  <si>
    <t>Bia</t>
  </si>
  <si>
    <t>Thuỷ hải sản chế biến</t>
  </si>
  <si>
    <t>Xi măng</t>
  </si>
  <si>
    <t>Sắt, thép thô</t>
  </si>
  <si>
    <t>Điện sản xuất</t>
  </si>
  <si>
    <t>Gieo trồng các loại cây khác</t>
  </si>
  <si>
    <t>Ngô</t>
  </si>
  <si>
    <t>Khoai lang</t>
  </si>
  <si>
    <t>Lạc</t>
  </si>
  <si>
    <t>Đậu tương</t>
  </si>
  <si>
    <t>Khối lượng vận chuyển</t>
  </si>
  <si>
    <t>Khối lượng luân chuyển</t>
  </si>
  <si>
    <t>Bán lẻ hàng hóa</t>
  </si>
  <si>
    <t>Dịch vụ lưu trú ăn uống</t>
  </si>
  <si>
    <t>Du lịch lữ hành</t>
  </si>
  <si>
    <t>Dịch vụ khác</t>
  </si>
  <si>
    <t>DN có vốn ĐTNN (kể cả dầu thô)</t>
  </si>
  <si>
    <t>Mặt hàng xuất khẩu chủ yếu:</t>
  </si>
  <si>
    <t>Cao su</t>
  </si>
  <si>
    <t>Chè</t>
  </si>
  <si>
    <t>Hạt điều</t>
  </si>
  <si>
    <t>Hạt tiêu</t>
  </si>
  <si>
    <t>Cà phê</t>
  </si>
  <si>
    <t>Gạo</t>
  </si>
  <si>
    <t>Dầu thô</t>
  </si>
  <si>
    <t>Than đá</t>
  </si>
  <si>
    <t>Giày dép</t>
  </si>
  <si>
    <t>Hàng dệt may</t>
  </si>
  <si>
    <t>Gỗ và sản phẩm gỗ</t>
  </si>
  <si>
    <t>Điện tử, máy tính và linh kiện</t>
  </si>
  <si>
    <t>Điện thoại các loại và linh kiện</t>
  </si>
  <si>
    <t>Máy móc, thiết bị, phụ tùng</t>
  </si>
  <si>
    <t>Trong đó khu vực có vốn ĐTNN</t>
  </si>
  <si>
    <t>Mặt hàng nhập khẩu chủ yếu:</t>
  </si>
  <si>
    <t>Hoá chất</t>
  </si>
  <si>
    <t>Tân dược</t>
  </si>
  <si>
    <t>Giấy</t>
  </si>
  <si>
    <t>Xăng dầu</t>
  </si>
  <si>
    <t>Phân bón</t>
  </si>
  <si>
    <t>Sắt thép</t>
  </si>
  <si>
    <t>Vốn đầu tư thực hiện</t>
  </si>
  <si>
    <t>Số dự án cấp mới</t>
  </si>
  <si>
    <t>Vốn đăng ký cấp mới</t>
  </si>
  <si>
    <t>Số lượt dự án tăng vốn</t>
  </si>
  <si>
    <t>Vốn tăng thêm</t>
  </si>
  <si>
    <t>Vốn cấp mới và tăng thêm</t>
  </si>
  <si>
    <t>Thu nội địa (không kể dầu thô)</t>
  </si>
  <si>
    <t>Thu từ dầu thô</t>
  </si>
  <si>
    <t>Thu cân đối ngân sách từ hoạt động XNK</t>
  </si>
  <si>
    <t>Chi đầu tư phát triển</t>
  </si>
  <si>
    <t>Chi trả nợ và viện trợ</t>
  </si>
  <si>
    <t>Chi thường xuyên</t>
  </si>
  <si>
    <t>Thuế sản phẩm trừ trợ cấp sản phẩm</t>
  </si>
  <si>
    <t>Gieo cấy lúa đông xuân</t>
  </si>
  <si>
    <t>Thu hoạch lúa đông xuân ở miền Nam</t>
  </si>
  <si>
    <t>Chênh lệch xuất nhập khẩu (xuất-nhập)</t>
  </si>
  <si>
    <t xml:space="preserve"> Tỷ lệ xuất siêu (% kim ngạch xuất khẩu)</t>
  </si>
  <si>
    <t>MỘT SỐ CHỈ TIÊU CHỦ YẾU THÁNG 6 VÀ 6 THÁNG ĐẦU NĂM 2016</t>
  </si>
  <si>
    <t>Tháng 6 năm 2016</t>
  </si>
  <si>
    <t>6 tháng đầu năm 2016</t>
  </si>
  <si>
    <t>Tháng 6 năm 2016 so với cùng kỳ năm 2015 (%)</t>
  </si>
  <si>
    <t>6 tháng đầu năm 2016 so với cùng kỳ năm 2015 (%)</t>
  </si>
  <si>
    <t>Rau</t>
  </si>
  <si>
    <t>Thực hiện 6 tháng năm 2016</t>
  </si>
  <si>
    <t>Tháng 6-2016 so với tháng 6-2015</t>
  </si>
  <si>
    <t>Tháng 6-2016 so với tháng 12-2015</t>
  </si>
  <si>
    <t>Tháng 6-2016 so với tháng 5-2016</t>
  </si>
  <si>
    <t>6 tháng đầu năm 2016 so với cùng kỳ năm 2015</t>
  </si>
  <si>
    <t>VẬN TẢI HÀNH KHÁCH VÀ HÀNG HÓA</t>
  </si>
  <si>
    <t>4. TỔNG MỨC BÁN LẺ HÀNG HÓA
 VÀ DỊCH VỤ</t>
  </si>
  <si>
    <t>5. XUẤT NHẬP KHẨU</t>
  </si>
  <si>
    <t>6. ĐẦU TƯ TRỰC TIẾP NƯỚC NGOÀI</t>
  </si>
  <si>
    <t>7. CÂN ĐỐI NGÂN SÁCH NHÀ NƯỚC</t>
  </si>
  <si>
    <t>8. CHỈ SỐ GIÁ TIÊU DÙNG, VÀNG VÀ 
TỶ GIÁ NGOẠI TỆ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</si>
</sst>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0.0"/>
    <numFmt numFmtId="169" formatCode="#,##0.0"/>
    <numFmt numFmtId="170" formatCode="_(* #,##0_);_(* \(#,##0\);_(* &quot;-&quot;??_);_(@_)"/>
    <numFmt numFmtId="171" formatCode="\$#,##0\ ;\(\$#,##0\)"/>
    <numFmt numFmtId="172" formatCode="&quot;VND&quot;#,##0_);[Red]\(&quot;VND&quot;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\&quot;#,##0.00;[Red]&quot;\&quot;\-#,##0.00"/>
    <numFmt numFmtId="176" formatCode="&quot;\&quot;#,##0;[Red]&quot;\&quot;\-#,##0"/>
  </numFmts>
  <fonts count="42">
    <font>
      <sz val="11"/>
      <name val=".VnTime"/>
    </font>
    <font>
      <sz val="11"/>
      <name val=".VnTime"/>
      <family val="2"/>
    </font>
    <font>
      <sz val="14"/>
      <name val=".VnArial"/>
      <family val="2"/>
    </font>
    <font>
      <sz val="14"/>
      <name val=".VnTimeH"/>
      <family val="2"/>
    </font>
    <font>
      <sz val="12"/>
      <name val="¹UAAA¼"/>
      <family val="3"/>
      <charset val="12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VN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</font>
    <font>
      <sz val="12"/>
      <name val="Times New Roman"/>
      <family val="1"/>
    </font>
    <font>
      <sz val="11"/>
      <name val=".VnTimeH"/>
      <family val="2"/>
    </font>
    <font>
      <b/>
      <sz val="11"/>
      <name val=".VnTime"/>
      <family val="2"/>
    </font>
    <font>
      <sz val="10"/>
      <name val=".VnTime"/>
      <family val="2"/>
    </font>
    <font>
      <sz val="11"/>
      <name val=".VnArial"/>
      <family val="2"/>
    </font>
    <font>
      <b/>
      <sz val="11"/>
      <name val=".VnArial"/>
      <family val="2"/>
    </font>
    <font>
      <i/>
      <sz val="11"/>
      <name val=".VnTime"/>
      <family val="2"/>
    </font>
    <font>
      <i/>
      <sz val="11"/>
      <name val=".VnArial"/>
      <family val="2"/>
    </font>
    <font>
      <sz val="8"/>
      <name val=".VnTime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.VnArial"/>
      <family val="2"/>
    </font>
    <font>
      <sz val="11"/>
      <color rgb="FFFF0000"/>
      <name val="Times New Roman"/>
      <family val="1"/>
    </font>
    <font>
      <sz val="11"/>
      <color rgb="FFFF0000"/>
      <name val=".VnTime"/>
      <family val="2"/>
    </font>
    <font>
      <b/>
      <sz val="11"/>
      <color rgb="FFFF0000"/>
      <name val=".VnTime"/>
      <family val="2"/>
    </font>
    <font>
      <b/>
      <i/>
      <sz val="11"/>
      <color rgb="FFFF0000"/>
      <name val="Times New Roman"/>
      <family val="1"/>
    </font>
    <font>
      <b/>
      <i/>
      <sz val="11"/>
      <color rgb="FFFF0000"/>
      <name val=".VnArial"/>
      <family val="2"/>
    </font>
    <font>
      <b/>
      <i/>
      <sz val="1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170" fontId="3" fillId="0" borderId="1" applyNumberFormat="0" applyFont="0" applyBorder="0" applyAlignment="0">
      <alignment horizontal="center"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0" applyNumberFormat="0" applyFont="0" applyFill="0" applyAlignment="0"/>
    <xf numFmtId="172" fontId="8" fillId="0" borderId="0"/>
    <xf numFmtId="0" fontId="5" fillId="0" borderId="0"/>
    <xf numFmtId="0" fontId="1" fillId="0" borderId="0"/>
    <xf numFmtId="0" fontId="2" fillId="0" borderId="0" applyNumberForma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7" fillId="0" borderId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4" fillId="0" borderId="0"/>
    <xf numFmtId="164" fontId="12" fillId="0" borderId="0" applyFont="0" applyFill="0" applyBorder="0" applyAlignment="0" applyProtection="0"/>
    <xf numFmtId="6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>
      <alignment vertical="center"/>
    </xf>
  </cellStyleXfs>
  <cellXfs count="101">
    <xf numFmtId="0" fontId="0" fillId="0" borderId="0" xfId="0"/>
    <xf numFmtId="0" fontId="1" fillId="0" borderId="0" xfId="20" applyFont="1"/>
    <xf numFmtId="0" fontId="18" fillId="0" borderId="0" xfId="20" applyFont="1"/>
    <xf numFmtId="0" fontId="18" fillId="0" borderId="0" xfId="20" applyFont="1" applyAlignment="1">
      <alignment vertical="top"/>
    </xf>
    <xf numFmtId="0" fontId="19" fillId="0" borderId="0" xfId="20" applyFont="1"/>
    <xf numFmtId="0" fontId="21" fillId="0" borderId="0" xfId="20" applyFont="1" applyAlignment="1">
      <alignment vertical="center"/>
    </xf>
    <xf numFmtId="0" fontId="22" fillId="0" borderId="0" xfId="20" applyFont="1" applyAlignment="1">
      <alignment vertical="center"/>
    </xf>
    <xf numFmtId="0" fontId="24" fillId="0" borderId="0" xfId="20" applyFont="1" applyAlignment="1">
      <alignment vertical="center"/>
    </xf>
    <xf numFmtId="168" fontId="23" fillId="0" borderId="0" xfId="20" applyNumberFormat="1" applyFont="1"/>
    <xf numFmtId="0" fontId="20" fillId="0" borderId="0" xfId="20" applyFont="1"/>
    <xf numFmtId="4" fontId="28" fillId="2" borderId="4" xfId="20" applyNumberFormat="1" applyFont="1" applyFill="1" applyBorder="1" applyAlignment="1">
      <alignment vertical="center"/>
    </xf>
    <xf numFmtId="4" fontId="28" fillId="2" borderId="4" xfId="20" applyNumberFormat="1" applyFont="1" applyFill="1" applyBorder="1" applyAlignment="1">
      <alignment horizontal="right" vertical="center"/>
    </xf>
    <xf numFmtId="4" fontId="29" fillId="2" borderId="4" xfId="20" applyNumberFormat="1" applyFont="1" applyFill="1" applyBorder="1" applyAlignment="1">
      <alignment vertical="center"/>
    </xf>
    <xf numFmtId="4" fontId="29" fillId="2" borderId="4" xfId="20" applyNumberFormat="1" applyFont="1" applyFill="1" applyBorder="1" applyAlignment="1">
      <alignment horizontal="right" vertical="center"/>
    </xf>
    <xf numFmtId="0" fontId="31" fillId="0" borderId="0" xfId="20" applyFont="1"/>
    <xf numFmtId="0" fontId="29" fillId="0" borderId="0" xfId="20" applyFont="1"/>
    <xf numFmtId="0" fontId="28" fillId="0" borderId="0" xfId="20" applyFont="1"/>
    <xf numFmtId="0" fontId="29" fillId="0" borderId="0" xfId="20" applyFont="1" applyAlignment="1">
      <alignment vertical="center"/>
    </xf>
    <xf numFmtId="0" fontId="28" fillId="0" borderId="0" xfId="20" applyFont="1" applyAlignment="1">
      <alignment vertical="center"/>
    </xf>
    <xf numFmtId="0" fontId="30" fillId="0" borderId="0" xfId="20" applyFont="1" applyAlignment="1">
      <alignment vertical="center"/>
    </xf>
    <xf numFmtId="169" fontId="29" fillId="0" borderId="0" xfId="20" applyNumberFormat="1" applyFont="1" applyAlignment="1">
      <alignment vertical="center"/>
    </xf>
    <xf numFmtId="0" fontId="29" fillId="0" borderId="0" xfId="20" applyFont="1" applyAlignment="1">
      <alignment vertical="top"/>
    </xf>
    <xf numFmtId="169" fontId="28" fillId="0" borderId="0" xfId="20" applyNumberFormat="1" applyFont="1" applyAlignment="1">
      <alignment vertical="center"/>
    </xf>
    <xf numFmtId="2" fontId="21" fillId="0" borderId="0" xfId="20" applyNumberFormat="1" applyFont="1" applyAlignment="1">
      <alignment vertical="center"/>
    </xf>
    <xf numFmtId="3" fontId="30" fillId="0" borderId="0" xfId="20" applyNumberFormat="1" applyFont="1" applyAlignment="1">
      <alignment vertical="center"/>
    </xf>
    <xf numFmtId="2" fontId="24" fillId="0" borderId="0" xfId="20" applyNumberFormat="1" applyFont="1" applyAlignment="1">
      <alignment vertical="center"/>
    </xf>
    <xf numFmtId="0" fontId="33" fillId="0" borderId="0" xfId="20" applyFont="1" applyAlignment="1">
      <alignment vertical="center"/>
    </xf>
    <xf numFmtId="0" fontId="34" fillId="0" borderId="0" xfId="20" applyFont="1" applyAlignment="1">
      <alignment vertical="center"/>
    </xf>
    <xf numFmtId="0" fontId="35" fillId="0" borderId="0" xfId="20" applyFont="1"/>
    <xf numFmtId="0" fontId="36" fillId="0" borderId="0" xfId="20" applyFont="1"/>
    <xf numFmtId="0" fontId="33" fillId="0" borderId="0" xfId="20" applyFont="1"/>
    <xf numFmtId="0" fontId="37" fillId="0" borderId="0" xfId="20" applyFont="1"/>
    <xf numFmtId="0" fontId="38" fillId="0" borderId="0" xfId="20" applyFont="1" applyAlignment="1">
      <alignment vertical="center"/>
    </xf>
    <xf numFmtId="0" fontId="39" fillId="0" borderId="0" xfId="20" applyFont="1" applyAlignment="1">
      <alignment vertical="center"/>
    </xf>
    <xf numFmtId="4" fontId="28" fillId="2" borderId="6" xfId="20" applyNumberFormat="1" applyFont="1" applyFill="1" applyBorder="1" applyAlignment="1">
      <alignment vertical="center"/>
    </xf>
    <xf numFmtId="4" fontId="29" fillId="2" borderId="6" xfId="20" applyNumberFormat="1" applyFont="1" applyFill="1" applyBorder="1" applyAlignment="1">
      <alignment vertical="center"/>
    </xf>
    <xf numFmtId="4" fontId="29" fillId="2" borderId="6" xfId="20" applyNumberFormat="1" applyFont="1" applyFill="1" applyBorder="1" applyAlignment="1">
      <alignment horizontal="right" vertical="center"/>
    </xf>
    <xf numFmtId="4" fontId="28" fillId="2" borderId="7" xfId="20" applyNumberFormat="1" applyFont="1" applyFill="1" applyBorder="1" applyAlignment="1">
      <alignment vertical="center"/>
    </xf>
    <xf numFmtId="4" fontId="27" fillId="2" borderId="4" xfId="20" applyNumberFormat="1" applyFont="1" applyFill="1" applyBorder="1" applyAlignment="1">
      <alignment horizontal="right" vertical="center" wrapText="1"/>
    </xf>
    <xf numFmtId="4" fontId="31" fillId="2" borderId="4" xfId="20" applyNumberFormat="1" applyFont="1" applyFill="1" applyBorder="1" applyAlignment="1">
      <alignment horizontal="right" vertical="center" wrapText="1"/>
    </xf>
    <xf numFmtId="4" fontId="30" fillId="2" borderId="4" xfId="20" applyNumberFormat="1" applyFont="1" applyFill="1" applyBorder="1" applyAlignment="1">
      <alignment vertical="center"/>
    </xf>
    <xf numFmtId="4" fontId="27" fillId="2" borderId="6" xfId="20" applyNumberFormat="1" applyFont="1" applyFill="1" applyBorder="1" applyAlignment="1">
      <alignment horizontal="right" vertical="center" wrapText="1"/>
    </xf>
    <xf numFmtId="4" fontId="30" fillId="2" borderId="4" xfId="20" applyNumberFormat="1" applyFont="1" applyFill="1" applyBorder="1" applyAlignment="1">
      <alignment horizontal="right" vertical="center"/>
    </xf>
    <xf numFmtId="4" fontId="32" fillId="2" borderId="4" xfId="8" applyNumberFormat="1" applyFont="1" applyFill="1" applyBorder="1" applyAlignment="1">
      <alignment horizontal="center" vertical="center" wrapText="1"/>
    </xf>
    <xf numFmtId="4" fontId="32" fillId="2" borderId="8" xfId="8" applyNumberFormat="1" applyFont="1" applyFill="1" applyBorder="1" applyAlignment="1">
      <alignment horizontal="center" vertical="center" wrapText="1"/>
    </xf>
    <xf numFmtId="4" fontId="29" fillId="2" borderId="4" xfId="8" applyNumberFormat="1" applyFont="1" applyFill="1" applyBorder="1" applyAlignment="1">
      <alignment vertical="center"/>
    </xf>
    <xf numFmtId="4" fontId="40" fillId="2" borderId="8" xfId="8" applyNumberFormat="1" applyFont="1" applyFill="1" applyBorder="1" applyAlignment="1">
      <alignment horizontal="center" vertical="center" wrapText="1"/>
    </xf>
    <xf numFmtId="4" fontId="40" fillId="2" borderId="8" xfId="20" applyNumberFormat="1" applyFont="1" applyFill="1" applyBorder="1" applyAlignment="1">
      <alignment horizontal="center" vertical="center" wrapText="1"/>
    </xf>
    <xf numFmtId="4" fontId="27" fillId="2" borderId="5" xfId="20" applyNumberFormat="1" applyFont="1" applyFill="1" applyBorder="1" applyAlignment="1">
      <alignment horizontal="center" vertical="center" wrapText="1"/>
    </xf>
    <xf numFmtId="4" fontId="27" fillId="2" borderId="5" xfId="20" quotePrefix="1" applyNumberFormat="1" applyFont="1" applyFill="1" applyBorder="1" applyAlignment="1">
      <alignment horizontal="center" vertical="center" wrapText="1"/>
    </xf>
    <xf numFmtId="4" fontId="28" fillId="2" borderId="4" xfId="20" applyNumberFormat="1" applyFont="1" applyFill="1" applyBorder="1" applyAlignment="1">
      <alignment horizontal="left" vertical="center" wrapText="1"/>
    </xf>
    <xf numFmtId="4" fontId="29" fillId="2" borderId="6" xfId="20" applyNumberFormat="1" applyFont="1" applyFill="1" applyBorder="1" applyAlignment="1">
      <alignment horizontal="center" vertical="center" wrapText="1"/>
    </xf>
    <xf numFmtId="4" fontId="28" fillId="2" borderId="4" xfId="20" applyNumberFormat="1" applyFont="1" applyFill="1" applyBorder="1" applyAlignment="1">
      <alignment horizontal="center" vertical="center"/>
    </xf>
    <xf numFmtId="4" fontId="29" fillId="2" borderId="4" xfId="20" applyNumberFormat="1" applyFont="1" applyFill="1" applyBorder="1" applyAlignment="1">
      <alignment horizontal="left" vertical="center" indent="2"/>
    </xf>
    <xf numFmtId="4" fontId="29" fillId="2" borderId="4" xfId="20" applyNumberFormat="1" applyFont="1" applyFill="1" applyBorder="1" applyAlignment="1">
      <alignment horizontal="center" vertical="center"/>
    </xf>
    <xf numFmtId="4" fontId="30" fillId="2" borderId="4" xfId="20" applyNumberFormat="1" applyFont="1" applyFill="1" applyBorder="1" applyAlignment="1">
      <alignment horizontal="left" vertical="center" indent="3"/>
    </xf>
    <xf numFmtId="4" fontId="30" fillId="2" borderId="4" xfId="20" applyNumberFormat="1" applyFont="1" applyFill="1" applyBorder="1" applyAlignment="1">
      <alignment horizontal="center" vertical="center"/>
    </xf>
    <xf numFmtId="4" fontId="30" fillId="2" borderId="4" xfId="20" applyNumberFormat="1" applyFont="1" applyFill="1" applyBorder="1" applyAlignment="1">
      <alignment horizontal="left" vertical="center" wrapText="1" indent="3"/>
    </xf>
    <xf numFmtId="4" fontId="28" fillId="2" borderId="6" xfId="20" applyNumberFormat="1" applyFont="1" applyFill="1" applyBorder="1" applyAlignment="1">
      <alignment horizontal="center" vertical="center"/>
    </xf>
    <xf numFmtId="4" fontId="29" fillId="2" borderId="6" xfId="20" applyNumberFormat="1" applyFont="1" applyFill="1" applyBorder="1" applyAlignment="1">
      <alignment horizontal="center" vertical="center"/>
    </xf>
    <xf numFmtId="4" fontId="29" fillId="2" borderId="4" xfId="20" applyNumberFormat="1" applyFont="1" applyFill="1" applyBorder="1" applyAlignment="1">
      <alignment horizontal="left" vertical="center" wrapText="1" indent="2"/>
    </xf>
    <xf numFmtId="4" fontId="30" fillId="2" borderId="4" xfId="20" applyNumberFormat="1" applyFont="1" applyFill="1" applyBorder="1" applyAlignment="1">
      <alignment horizontal="left" vertical="center" indent="2"/>
    </xf>
    <xf numFmtId="4" fontId="28" fillId="2" borderId="4" xfId="20" applyNumberFormat="1" applyFont="1" applyFill="1" applyBorder="1" applyAlignment="1">
      <alignment horizontal="left" vertical="center" indent="2"/>
    </xf>
    <xf numFmtId="4" fontId="28" fillId="0" borderId="8" xfId="20" applyNumberFormat="1" applyFont="1" applyBorder="1" applyAlignment="1">
      <alignment horizontal="center" vertical="center"/>
    </xf>
    <xf numFmtId="4" fontId="29" fillId="2" borderId="4" xfId="20" applyNumberFormat="1" applyFont="1" applyFill="1" applyBorder="1" applyAlignment="1">
      <alignment horizontal="left" vertical="center" indent="1"/>
    </xf>
    <xf numFmtId="4" fontId="28" fillId="2" borderId="7" xfId="20" applyNumberFormat="1" applyFont="1" applyFill="1" applyBorder="1" applyAlignment="1">
      <alignment horizontal="center" vertical="center"/>
    </xf>
    <xf numFmtId="4" fontId="1" fillId="0" borderId="0" xfId="20" applyNumberFormat="1" applyFont="1"/>
    <xf numFmtId="4" fontId="23" fillId="0" borderId="0" xfId="20" applyNumberFormat="1" applyFont="1"/>
    <xf numFmtId="4" fontId="1" fillId="0" borderId="0" xfId="20" applyNumberFormat="1" applyFont="1" applyAlignment="1">
      <alignment horizontal="center"/>
    </xf>
    <xf numFmtId="0" fontId="1" fillId="0" borderId="0" xfId="20" applyFont="1" applyAlignment="1">
      <alignment horizontal="center"/>
    </xf>
    <xf numFmtId="4" fontId="26" fillId="2" borderId="0" xfId="20" applyNumberFormat="1" applyFont="1" applyFill="1" applyBorder="1" applyAlignment="1">
      <alignment horizontal="centerContinuous" vertical="center"/>
    </xf>
    <xf numFmtId="4" fontId="28" fillId="2" borderId="0" xfId="20" applyNumberFormat="1" applyFont="1" applyFill="1" applyBorder="1" applyAlignment="1">
      <alignment horizontal="centerContinuous" vertical="center"/>
    </xf>
    <xf numFmtId="4" fontId="32" fillId="2" borderId="0" xfId="20" applyNumberFormat="1" applyFont="1" applyFill="1" applyBorder="1" applyAlignment="1">
      <alignment horizontal="centerContinuous" vertical="center"/>
    </xf>
    <xf numFmtId="169" fontId="30" fillId="2" borderId="4" xfId="20" applyNumberFormat="1" applyFont="1" applyFill="1" applyBorder="1" applyAlignment="1">
      <alignment vertical="center"/>
    </xf>
    <xf numFmtId="169" fontId="28" fillId="2" borderId="4" xfId="20" applyNumberFormat="1" applyFont="1" applyFill="1" applyBorder="1" applyAlignment="1">
      <alignment vertical="center"/>
    </xf>
    <xf numFmtId="169" fontId="29" fillId="2" borderId="4" xfId="20" applyNumberFormat="1" applyFont="1" applyFill="1" applyBorder="1" applyAlignment="1">
      <alignment vertical="center"/>
    </xf>
    <xf numFmtId="169" fontId="28" fillId="2" borderId="4" xfId="20" applyNumberFormat="1" applyFont="1" applyFill="1" applyBorder="1" applyAlignment="1">
      <alignment horizontal="right" vertical="center"/>
    </xf>
    <xf numFmtId="169" fontId="29" fillId="2" borderId="4" xfId="20" applyNumberFormat="1" applyFont="1" applyFill="1" applyBorder="1" applyAlignment="1">
      <alignment horizontal="right" vertical="center"/>
    </xf>
    <xf numFmtId="169" fontId="29" fillId="2" borderId="6" xfId="20" applyNumberFormat="1" applyFont="1" applyFill="1" applyBorder="1" applyAlignment="1">
      <alignment vertical="center"/>
    </xf>
    <xf numFmtId="169" fontId="29" fillId="2" borderId="6" xfId="20" applyNumberFormat="1" applyFont="1" applyFill="1" applyBorder="1" applyAlignment="1">
      <alignment horizontal="right" vertical="center"/>
    </xf>
    <xf numFmtId="169" fontId="28" fillId="2" borderId="6" xfId="20" applyNumberFormat="1" applyFont="1" applyFill="1" applyBorder="1" applyAlignment="1">
      <alignment vertical="center"/>
    </xf>
    <xf numFmtId="169" fontId="28" fillId="2" borderId="6" xfId="20" applyNumberFormat="1" applyFont="1" applyFill="1" applyBorder="1" applyAlignment="1">
      <alignment horizontal="right" vertical="center"/>
    </xf>
    <xf numFmtId="169" fontId="22" fillId="0" borderId="0" xfId="20" applyNumberFormat="1" applyFont="1" applyAlignment="1">
      <alignment vertical="center"/>
    </xf>
    <xf numFmtId="169" fontId="29" fillId="0" borderId="4" xfId="20" applyNumberFormat="1" applyFont="1" applyFill="1" applyBorder="1" applyAlignment="1">
      <alignment horizontal="right" vertical="center"/>
    </xf>
    <xf numFmtId="169" fontId="21" fillId="0" borderId="0" xfId="20" applyNumberFormat="1" applyFont="1" applyAlignment="1">
      <alignment vertical="center"/>
    </xf>
    <xf numFmtId="4" fontId="41" fillId="0" borderId="4" xfId="0" applyNumberFormat="1" applyFont="1" applyBorder="1" applyAlignment="1">
      <alignment horizontal="right" vertical="top" wrapText="1"/>
    </xf>
    <xf numFmtId="4" fontId="41" fillId="0" borderId="4" xfId="0" applyNumberFormat="1" applyFont="1" applyBorder="1" applyAlignment="1">
      <alignment horizontal="right" vertical="center" wrapText="1"/>
    </xf>
    <xf numFmtId="4" fontId="28" fillId="3" borderId="6" xfId="20" applyNumberFormat="1" applyFont="1" applyFill="1" applyBorder="1" applyAlignment="1">
      <alignment horizontal="right" vertical="center"/>
    </xf>
    <xf numFmtId="4" fontId="28" fillId="3" borderId="4" xfId="20" applyNumberFormat="1" applyFont="1" applyFill="1" applyBorder="1" applyAlignment="1">
      <alignment horizontal="right" vertical="center"/>
    </xf>
    <xf numFmtId="4" fontId="29" fillId="3" borderId="4" xfId="20" applyNumberFormat="1" applyFont="1" applyFill="1" applyBorder="1" applyAlignment="1">
      <alignment horizontal="right" vertical="center"/>
    </xf>
    <xf numFmtId="4" fontId="29" fillId="3" borderId="4" xfId="20" applyNumberFormat="1" applyFont="1" applyFill="1" applyBorder="1" applyAlignment="1">
      <alignment vertical="center"/>
    </xf>
    <xf numFmtId="4" fontId="30" fillId="3" borderId="4" xfId="20" applyNumberFormat="1" applyFont="1" applyFill="1" applyBorder="1" applyAlignment="1">
      <alignment vertical="center"/>
    </xf>
    <xf numFmtId="3" fontId="28" fillId="2" borderId="4" xfId="20" applyNumberFormat="1" applyFont="1" applyFill="1" applyBorder="1" applyAlignment="1">
      <alignment vertical="center"/>
    </xf>
    <xf numFmtId="3" fontId="29" fillId="2" borderId="4" xfId="20" applyNumberFormat="1" applyFont="1" applyFill="1" applyBorder="1" applyAlignment="1">
      <alignment vertical="center"/>
    </xf>
    <xf numFmtId="169" fontId="29" fillId="0" borderId="4" xfId="20" applyNumberFormat="1" applyFont="1" applyFill="1" applyBorder="1" applyAlignment="1">
      <alignment vertical="center"/>
    </xf>
    <xf numFmtId="169" fontId="28" fillId="0" borderId="4" xfId="0" applyNumberFormat="1" applyFont="1" applyBorder="1" applyAlignment="1">
      <alignment horizontal="right" vertical="center" wrapText="1"/>
    </xf>
    <xf numFmtId="169" fontId="41" fillId="0" borderId="4" xfId="0" applyNumberFormat="1" applyFont="1" applyBorder="1"/>
    <xf numFmtId="169" fontId="29" fillId="2" borderId="4" xfId="8" applyNumberFormat="1" applyFont="1" applyFill="1" applyBorder="1" applyAlignment="1">
      <alignment vertical="center"/>
    </xf>
    <xf numFmtId="169" fontId="29" fillId="2" borderId="4" xfId="8" applyNumberFormat="1" applyFont="1" applyFill="1" applyBorder="1" applyAlignment="1">
      <alignment horizontal="right" vertical="center"/>
    </xf>
    <xf numFmtId="169" fontId="41" fillId="0" borderId="4" xfId="0" applyNumberFormat="1" applyFont="1" applyBorder="1" applyAlignment="1">
      <alignment horizontal="right" vertical="top" wrapText="1"/>
    </xf>
    <xf numFmtId="4" fontId="26" fillId="0" borderId="0" xfId="20" applyNumberFormat="1" applyFont="1" applyAlignment="1">
      <alignment horizontal="center" vertical="center"/>
    </xf>
  </cellXfs>
  <cellStyles count="42">
    <cellStyle name="52" xfId="1"/>
    <cellStyle name="AeE­ [0]_INQUIRY ¿μ¾÷AßAø " xfId="2"/>
    <cellStyle name="AeE­_INQUIRY ¿μ¾÷AßAø " xfId="3"/>
    <cellStyle name="AÞ¸¶ [0]_INQUIRY ¿?¾÷AßAø " xfId="4"/>
    <cellStyle name="AÞ¸¶_INQUIRY ¿?¾÷AßAø " xfId="5"/>
    <cellStyle name="C?AØ_¿?¾÷CoE² " xfId="6"/>
    <cellStyle name="C￥AØ_¿μ¾÷CoE² " xfId="7"/>
    <cellStyle name="Comma" xfId="8" builtinId="3"/>
    <cellStyle name="Comma 2" xfId="9"/>
    <cellStyle name="Comma 2 2" xfId="10"/>
    <cellStyle name="Comma0" xfId="11"/>
    <cellStyle name="Currency0" xfId="12"/>
    <cellStyle name="Date" xfId="13"/>
    <cellStyle name="Fixed" xfId="14"/>
    <cellStyle name="Header1" xfId="15"/>
    <cellStyle name="Header2" xfId="16"/>
    <cellStyle name="n" xfId="17"/>
    <cellStyle name="Normal" xfId="0" builtinId="0"/>
    <cellStyle name="Normal - Style1" xfId="18"/>
    <cellStyle name="Normal 2" xfId="19"/>
    <cellStyle name="Normal 3" xfId="20"/>
    <cellStyle name="xuan" xfId="21"/>
    <cellStyle name=" [0.00]_ Att. 1- Cover" xfId="39"/>
    <cellStyle name="_ Att. 1- Cover" xfId="40"/>
    <cellStyle name="?_ Att. 1- Cover" xfId="41"/>
    <cellStyle name="똿뗦먛귟 [0.00]_PRODUCT DETAIL Q1" xfId="22"/>
    <cellStyle name="똿뗦먛귟_PRODUCT DETAIL Q1" xfId="23"/>
    <cellStyle name="믅됞 [0.00]_PRODUCT DETAIL Q1" xfId="24"/>
    <cellStyle name="믅됞_PRODUCT DETAIL Q1" xfId="25"/>
    <cellStyle name="백분율_95" xfId="26"/>
    <cellStyle name="뷭?_BOOKSHIP" xfId="27"/>
    <cellStyle name="콤마 [0]_1202" xfId="31"/>
    <cellStyle name="콤마_1202" xfId="32"/>
    <cellStyle name="통화 [0]_1202" xfId="33"/>
    <cellStyle name="통화_1202" xfId="34"/>
    <cellStyle name="표준_(정보부문)월별인원계획" xfId="35"/>
    <cellStyle name="一般_00Q3902REV.1" xfId="28"/>
    <cellStyle name="千分位[0]_00Q3902REV.1" xfId="29"/>
    <cellStyle name="千分位_00Q3902REV.1" xfId="30"/>
    <cellStyle name="貨幣 [0]_00Q3902REV.1" xfId="36"/>
    <cellStyle name="貨幣[0]_BRE" xfId="37"/>
    <cellStyle name="貨幣_00Q3902REV.1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tabSelected="1" workbookViewId="0">
      <pane ySplit="4" topLeftCell="A106" activePane="bottomLeft" state="frozen"/>
      <selection pane="bottomLeft" activeCell="C130" sqref="C130"/>
    </sheetView>
  </sheetViews>
  <sheetFormatPr defaultColWidth="9" defaultRowHeight="15"/>
  <cols>
    <col min="1" max="1" width="41.25" style="1" customWidth="1"/>
    <col min="2" max="2" width="11.125" style="69" customWidth="1"/>
    <col min="3" max="3" width="10.125" style="1" customWidth="1"/>
    <col min="4" max="4" width="10.625" style="1" customWidth="1"/>
    <col min="5" max="5" width="11.25" style="1" customWidth="1"/>
    <col min="6" max="6" width="11.25" style="8" customWidth="1"/>
    <col min="7" max="16384" width="9" style="1"/>
  </cols>
  <sheetData>
    <row r="1" spans="1:8" ht="27" customHeight="1">
      <c r="A1" s="100" t="s">
        <v>74</v>
      </c>
      <c r="B1" s="100"/>
      <c r="C1" s="100"/>
      <c r="D1" s="100"/>
      <c r="E1" s="100"/>
      <c r="F1" s="100"/>
    </row>
    <row r="2" spans="1:8" s="2" customFormat="1" ht="19.5" customHeight="1">
      <c r="A2" s="70" t="s">
        <v>3</v>
      </c>
      <c r="B2" s="70"/>
      <c r="C2" s="70"/>
      <c r="D2" s="70"/>
      <c r="E2" s="70"/>
      <c r="F2" s="71"/>
      <c r="G2" s="15"/>
    </row>
    <row r="3" spans="1:8" s="3" customFormat="1" ht="30" customHeight="1">
      <c r="A3" s="70" t="s">
        <v>146</v>
      </c>
      <c r="B3" s="70"/>
      <c r="C3" s="70"/>
      <c r="D3" s="70"/>
      <c r="E3" s="70"/>
      <c r="F3" s="72"/>
      <c r="G3" s="21"/>
    </row>
    <row r="4" spans="1:8" s="9" customFormat="1" ht="74.25" customHeight="1">
      <c r="A4" s="48" t="s">
        <v>4</v>
      </c>
      <c r="B4" s="48" t="s">
        <v>5</v>
      </c>
      <c r="C4" s="48" t="s">
        <v>147</v>
      </c>
      <c r="D4" s="49" t="s">
        <v>148</v>
      </c>
      <c r="E4" s="48" t="s">
        <v>149</v>
      </c>
      <c r="F4" s="48" t="s">
        <v>150</v>
      </c>
      <c r="G4" s="14"/>
    </row>
    <row r="5" spans="1:8" ht="36" customHeight="1">
      <c r="A5" s="50" t="s">
        <v>60</v>
      </c>
      <c r="B5" s="51"/>
      <c r="C5" s="35"/>
      <c r="D5" s="34"/>
      <c r="E5" s="34"/>
      <c r="F5" s="87">
        <v>105.52</v>
      </c>
      <c r="G5" s="15"/>
    </row>
    <row r="6" spans="1:8" s="4" customFormat="1" ht="21" customHeight="1">
      <c r="A6" s="10" t="s">
        <v>61</v>
      </c>
      <c r="B6" s="52" t="s">
        <v>2</v>
      </c>
      <c r="C6" s="38"/>
      <c r="D6" s="10"/>
      <c r="E6" s="10"/>
      <c r="F6" s="88">
        <v>99.82</v>
      </c>
      <c r="G6" s="16"/>
    </row>
    <row r="7" spans="1:8" s="5" customFormat="1" ht="21" customHeight="1">
      <c r="A7" s="53" t="s">
        <v>75</v>
      </c>
      <c r="B7" s="54" t="s">
        <v>2</v>
      </c>
      <c r="C7" s="39"/>
      <c r="D7" s="12"/>
      <c r="E7" s="12"/>
      <c r="F7" s="89">
        <v>99.22</v>
      </c>
      <c r="G7" s="17"/>
    </row>
    <row r="8" spans="1:8" s="5" customFormat="1" ht="21" customHeight="1">
      <c r="A8" s="53" t="s">
        <v>76</v>
      </c>
      <c r="B8" s="54" t="s">
        <v>2</v>
      </c>
      <c r="C8" s="39"/>
      <c r="D8" s="12"/>
      <c r="E8" s="12"/>
      <c r="F8" s="89">
        <v>105.75</v>
      </c>
      <c r="G8" s="17"/>
    </row>
    <row r="9" spans="1:8" s="5" customFormat="1" ht="21" customHeight="1">
      <c r="A9" s="53" t="s">
        <v>77</v>
      </c>
      <c r="B9" s="54" t="s">
        <v>2</v>
      </c>
      <c r="C9" s="39"/>
      <c r="D9" s="12"/>
      <c r="E9" s="12"/>
      <c r="F9" s="89">
        <v>101.25</v>
      </c>
      <c r="G9" s="17"/>
    </row>
    <row r="10" spans="1:8" s="6" customFormat="1" ht="21" customHeight="1">
      <c r="A10" s="10" t="s">
        <v>62</v>
      </c>
      <c r="B10" s="52" t="s">
        <v>2</v>
      </c>
      <c r="C10" s="10"/>
      <c r="D10" s="10"/>
      <c r="E10" s="10"/>
      <c r="F10" s="88">
        <v>107.12</v>
      </c>
      <c r="G10" s="18"/>
    </row>
    <row r="11" spans="1:8" s="5" customFormat="1" ht="21" customHeight="1">
      <c r="A11" s="53" t="s">
        <v>78</v>
      </c>
      <c r="B11" s="54" t="s">
        <v>2</v>
      </c>
      <c r="C11" s="12"/>
      <c r="D11" s="12"/>
      <c r="E11" s="12"/>
      <c r="F11" s="90">
        <v>106.82</v>
      </c>
      <c r="G11" s="17"/>
      <c r="H11" s="23"/>
    </row>
    <row r="12" spans="1:8" s="7" customFormat="1" ht="21" hidden="1" customHeight="1">
      <c r="A12" s="55" t="s">
        <v>79</v>
      </c>
      <c r="B12" s="56" t="s">
        <v>2</v>
      </c>
      <c r="C12" s="40"/>
      <c r="D12" s="40"/>
      <c r="E12" s="40"/>
      <c r="F12" s="91"/>
      <c r="G12" s="24"/>
      <c r="H12" s="25"/>
    </row>
    <row r="13" spans="1:8" s="7" customFormat="1" ht="21" hidden="1" customHeight="1">
      <c r="A13" s="55" t="s">
        <v>80</v>
      </c>
      <c r="B13" s="56" t="s">
        <v>2</v>
      </c>
      <c r="C13" s="40"/>
      <c r="D13" s="40"/>
      <c r="E13" s="40"/>
      <c r="F13" s="91"/>
      <c r="G13" s="19"/>
      <c r="H13" s="25"/>
    </row>
    <row r="14" spans="1:8" s="7" customFormat="1" ht="30" hidden="1" customHeight="1">
      <c r="A14" s="57" t="s">
        <v>81</v>
      </c>
      <c r="B14" s="56" t="s">
        <v>2</v>
      </c>
      <c r="C14" s="40"/>
      <c r="D14" s="40"/>
      <c r="E14" s="40"/>
      <c r="F14" s="91"/>
      <c r="G14" s="19"/>
      <c r="H14" s="25"/>
    </row>
    <row r="15" spans="1:8" s="7" customFormat="1" ht="31.5" hidden="1" customHeight="1">
      <c r="A15" s="57" t="s">
        <v>82</v>
      </c>
      <c r="B15" s="56" t="s">
        <v>2</v>
      </c>
      <c r="C15" s="40"/>
      <c r="D15" s="40"/>
      <c r="E15" s="40"/>
      <c r="F15" s="91"/>
      <c r="G15" s="19"/>
      <c r="H15" s="25"/>
    </row>
    <row r="16" spans="1:8" s="7" customFormat="1" ht="21" customHeight="1">
      <c r="A16" s="53" t="s">
        <v>83</v>
      </c>
      <c r="B16" s="54" t="s">
        <v>2</v>
      </c>
      <c r="C16" s="12"/>
      <c r="D16" s="12"/>
      <c r="E16" s="12"/>
      <c r="F16" s="90">
        <v>108.8</v>
      </c>
      <c r="G16" s="19"/>
    </row>
    <row r="17" spans="1:7" s="6" customFormat="1" ht="21" customHeight="1">
      <c r="A17" s="10" t="s">
        <v>63</v>
      </c>
      <c r="B17" s="52" t="s">
        <v>2</v>
      </c>
      <c r="C17" s="38"/>
      <c r="D17" s="10"/>
      <c r="E17" s="10"/>
      <c r="F17" s="88">
        <v>106.35</v>
      </c>
      <c r="G17" s="18"/>
    </row>
    <row r="18" spans="1:7" s="6" customFormat="1" ht="21" hidden="1" customHeight="1">
      <c r="A18" s="10" t="s">
        <v>72</v>
      </c>
      <c r="B18" s="52" t="s">
        <v>2</v>
      </c>
      <c r="C18" s="41"/>
      <c r="D18" s="34"/>
      <c r="E18" s="34"/>
      <c r="F18" s="87"/>
      <c r="G18" s="18"/>
    </row>
    <row r="19" spans="1:7" s="6" customFormat="1" ht="21" customHeight="1">
      <c r="A19" s="10" t="s">
        <v>141</v>
      </c>
      <c r="B19" s="58"/>
      <c r="C19" s="41"/>
      <c r="D19" s="34"/>
      <c r="E19" s="34"/>
      <c r="F19" s="87">
        <v>106.6</v>
      </c>
      <c r="G19" s="18"/>
    </row>
    <row r="20" spans="1:7" ht="33" customHeight="1">
      <c r="A20" s="50" t="s">
        <v>64</v>
      </c>
      <c r="B20" s="59"/>
      <c r="C20" s="35"/>
      <c r="D20" s="35"/>
      <c r="E20" s="35"/>
      <c r="F20" s="36"/>
      <c r="G20" s="15"/>
    </row>
    <row r="21" spans="1:7" s="27" customFormat="1" ht="18" customHeight="1">
      <c r="A21" s="10" t="s">
        <v>51</v>
      </c>
      <c r="B21" s="52" t="s">
        <v>2</v>
      </c>
      <c r="C21" s="10"/>
      <c r="D21" s="10"/>
      <c r="E21" s="74">
        <v>107.44953813911445</v>
      </c>
      <c r="F21" s="74">
        <v>107.50392220789109</v>
      </c>
      <c r="G21" s="26"/>
    </row>
    <row r="22" spans="1:7" s="5" customFormat="1" ht="18" customHeight="1">
      <c r="A22" s="53" t="s">
        <v>79</v>
      </c>
      <c r="B22" s="54" t="s">
        <v>2</v>
      </c>
      <c r="C22" s="12"/>
      <c r="D22" s="12"/>
      <c r="E22" s="75">
        <v>93.92</v>
      </c>
      <c r="F22" s="75">
        <v>97.82</v>
      </c>
      <c r="G22" s="17"/>
    </row>
    <row r="23" spans="1:7" s="5" customFormat="1" ht="18" customHeight="1">
      <c r="A23" s="53" t="s">
        <v>80</v>
      </c>
      <c r="B23" s="54" t="s">
        <v>2</v>
      </c>
      <c r="C23" s="12"/>
      <c r="D23" s="12"/>
      <c r="E23" s="75">
        <v>111.3</v>
      </c>
      <c r="F23" s="75">
        <v>110.08</v>
      </c>
      <c r="G23" s="17"/>
    </row>
    <row r="24" spans="1:7" s="5" customFormat="1" ht="18" customHeight="1">
      <c r="A24" s="53" t="s">
        <v>84</v>
      </c>
      <c r="B24" s="54" t="s">
        <v>2</v>
      </c>
      <c r="C24" s="12"/>
      <c r="D24" s="12"/>
      <c r="E24" s="75">
        <v>110.82</v>
      </c>
      <c r="F24" s="75">
        <v>111.69</v>
      </c>
      <c r="G24" s="17"/>
    </row>
    <row r="25" spans="1:7" s="5" customFormat="1" ht="32.25" customHeight="1">
      <c r="A25" s="60" t="s">
        <v>85</v>
      </c>
      <c r="B25" s="54" t="s">
        <v>2</v>
      </c>
      <c r="C25" s="12"/>
      <c r="D25" s="12"/>
      <c r="E25" s="75">
        <v>107.63141787182153</v>
      </c>
      <c r="F25" s="75">
        <v>108.07536079565813</v>
      </c>
      <c r="G25" s="17"/>
    </row>
    <row r="26" spans="1:7" s="6" customFormat="1" ht="22.5" customHeight="1">
      <c r="A26" s="10" t="s">
        <v>56</v>
      </c>
      <c r="B26" s="52"/>
      <c r="C26" s="10"/>
      <c r="D26" s="10"/>
      <c r="E26" s="10"/>
      <c r="F26" s="11"/>
      <c r="G26" s="18"/>
    </row>
    <row r="27" spans="1:7" s="5" customFormat="1" ht="18" customHeight="1">
      <c r="A27" s="53" t="s">
        <v>86</v>
      </c>
      <c r="B27" s="54" t="s">
        <v>12</v>
      </c>
      <c r="C27" s="75">
        <v>3906.9</v>
      </c>
      <c r="D27" s="75">
        <v>21731.200000000001</v>
      </c>
      <c r="E27" s="75">
        <v>103.56155387391557</v>
      </c>
      <c r="F27" s="75">
        <v>102.99105215586657</v>
      </c>
      <c r="G27" s="17"/>
    </row>
    <row r="28" spans="1:7" s="5" customFormat="1" ht="18" customHeight="1">
      <c r="A28" s="53" t="s">
        <v>87</v>
      </c>
      <c r="B28" s="54" t="s">
        <v>12</v>
      </c>
      <c r="C28" s="75">
        <v>1260</v>
      </c>
      <c r="D28" s="75">
        <v>7880</v>
      </c>
      <c r="E28" s="75">
        <v>85.714285714285708</v>
      </c>
      <c r="F28" s="75">
        <v>93.865396069088746</v>
      </c>
      <c r="G28" s="17"/>
    </row>
    <row r="29" spans="1:7" s="5" customFormat="1" ht="18" customHeight="1">
      <c r="A29" s="53" t="s">
        <v>88</v>
      </c>
      <c r="B29" s="54" t="s">
        <v>12</v>
      </c>
      <c r="C29" s="75">
        <v>9.5</v>
      </c>
      <c r="D29" s="75">
        <v>52.5</v>
      </c>
      <c r="E29" s="75">
        <v>100.00312597331072</v>
      </c>
      <c r="F29" s="75">
        <v>111.44824655255496</v>
      </c>
      <c r="G29" s="17"/>
    </row>
    <row r="30" spans="1:7" s="5" customFormat="1" ht="18" customHeight="1">
      <c r="A30" s="53" t="s">
        <v>89</v>
      </c>
      <c r="B30" s="54" t="s">
        <v>57</v>
      </c>
      <c r="C30" s="75">
        <v>322.39999999999998</v>
      </c>
      <c r="D30" s="75">
        <v>1648.1</v>
      </c>
      <c r="E30" s="75">
        <v>104.0132546751811</v>
      </c>
      <c r="F30" s="75">
        <v>105.45597968898188</v>
      </c>
      <c r="G30" s="17"/>
    </row>
    <row r="31" spans="1:7" s="5" customFormat="1" ht="18" customHeight="1">
      <c r="A31" s="53" t="s">
        <v>90</v>
      </c>
      <c r="B31" s="54" t="s">
        <v>12</v>
      </c>
      <c r="C31" s="75">
        <v>258.10000000000002</v>
      </c>
      <c r="D31" s="75">
        <v>1247.5999999999999</v>
      </c>
      <c r="E31" s="75">
        <v>114.9</v>
      </c>
      <c r="F31" s="75">
        <v>109.19147205583005</v>
      </c>
      <c r="G31" s="17"/>
    </row>
    <row r="32" spans="1:7" s="5" customFormat="1" ht="18" customHeight="1">
      <c r="A32" s="53" t="s">
        <v>91</v>
      </c>
      <c r="B32" s="54" t="s">
        <v>58</v>
      </c>
      <c r="C32" s="75">
        <v>6.9</v>
      </c>
      <c r="D32" s="75">
        <v>38.299999999999997</v>
      </c>
      <c r="E32" s="75">
        <v>126.76011226066252</v>
      </c>
      <c r="F32" s="75">
        <v>117.65988838541081</v>
      </c>
      <c r="G32" s="17"/>
    </row>
    <row r="33" spans="1:7" s="5" customFormat="1" ht="18" customHeight="1">
      <c r="A33" s="53" t="s">
        <v>92</v>
      </c>
      <c r="B33" s="54" t="s">
        <v>12</v>
      </c>
      <c r="C33" s="75">
        <v>457.3</v>
      </c>
      <c r="D33" s="75">
        <v>2355</v>
      </c>
      <c r="E33" s="75">
        <v>113.32315736958481</v>
      </c>
      <c r="F33" s="75">
        <v>115.12553542095331</v>
      </c>
      <c r="G33" s="17"/>
    </row>
    <row r="34" spans="1:7" s="5" customFormat="1" ht="27" customHeight="1">
      <c r="A34" s="53" t="s">
        <v>93</v>
      </c>
      <c r="B34" s="54" t="s">
        <v>59</v>
      </c>
      <c r="C34" s="75">
        <v>15.5</v>
      </c>
      <c r="D34" s="75">
        <v>84.3</v>
      </c>
      <c r="E34" s="75">
        <v>111.26328453700035</v>
      </c>
      <c r="F34" s="75">
        <v>111.46822664127947</v>
      </c>
      <c r="G34" s="17"/>
    </row>
    <row r="35" spans="1:7" s="29" customFormat="1" ht="30" customHeight="1">
      <c r="A35" s="50" t="s">
        <v>65</v>
      </c>
      <c r="B35" s="59"/>
      <c r="C35" s="10"/>
      <c r="D35" s="10"/>
      <c r="E35" s="10"/>
      <c r="F35" s="11"/>
      <c r="G35" s="28"/>
    </row>
    <row r="36" spans="1:7" s="5" customFormat="1" ht="18" customHeight="1">
      <c r="A36" s="10" t="s">
        <v>142</v>
      </c>
      <c r="B36" s="52" t="s">
        <v>55</v>
      </c>
      <c r="C36" s="12"/>
      <c r="D36" s="74">
        <v>3081.5</v>
      </c>
      <c r="E36" s="74"/>
      <c r="F36" s="76">
        <v>99</v>
      </c>
      <c r="G36" s="17"/>
    </row>
    <row r="37" spans="1:7" s="5" customFormat="1" ht="18" customHeight="1">
      <c r="A37" s="53" t="s">
        <v>53</v>
      </c>
      <c r="B37" s="54" t="s">
        <v>55</v>
      </c>
      <c r="C37" s="12"/>
      <c r="D37" s="75">
        <v>1154.9000000000001</v>
      </c>
      <c r="E37" s="75"/>
      <c r="F37" s="77">
        <v>99.4</v>
      </c>
      <c r="G37" s="17"/>
    </row>
    <row r="38" spans="1:7" s="5" customFormat="1" ht="18" customHeight="1">
      <c r="A38" s="53" t="s">
        <v>54</v>
      </c>
      <c r="B38" s="54" t="s">
        <v>55</v>
      </c>
      <c r="C38" s="12"/>
      <c r="D38" s="75">
        <v>1926.6</v>
      </c>
      <c r="E38" s="75"/>
      <c r="F38" s="77">
        <v>98.8</v>
      </c>
      <c r="G38" s="17"/>
    </row>
    <row r="39" spans="1:7" s="5" customFormat="1" ht="18" customHeight="1">
      <c r="A39" s="10" t="s">
        <v>143</v>
      </c>
      <c r="B39" s="52" t="s">
        <v>12</v>
      </c>
      <c r="C39" s="12"/>
      <c r="D39" s="74">
        <v>12145.7</v>
      </c>
      <c r="E39" s="74"/>
      <c r="F39" s="76">
        <v>90.1</v>
      </c>
      <c r="G39" s="17"/>
    </row>
    <row r="40" spans="1:7" s="5" customFormat="1" ht="18" customHeight="1">
      <c r="A40" s="10" t="s">
        <v>94</v>
      </c>
      <c r="B40" s="52"/>
      <c r="C40" s="12"/>
      <c r="D40" s="74"/>
      <c r="E40" s="74"/>
      <c r="F40" s="76"/>
      <c r="G40" s="17"/>
    </row>
    <row r="41" spans="1:7" s="5" customFormat="1" ht="18" customHeight="1">
      <c r="A41" s="53" t="s">
        <v>95</v>
      </c>
      <c r="B41" s="54" t="s">
        <v>55</v>
      </c>
      <c r="C41" s="12"/>
      <c r="D41" s="75">
        <v>466.2</v>
      </c>
      <c r="E41" s="75"/>
      <c r="F41" s="77">
        <v>98.2</v>
      </c>
      <c r="G41" s="17"/>
    </row>
    <row r="42" spans="1:7" s="5" customFormat="1" ht="18" customHeight="1">
      <c r="A42" s="53" t="s">
        <v>96</v>
      </c>
      <c r="B42" s="54" t="s">
        <v>55</v>
      </c>
      <c r="C42" s="10"/>
      <c r="D42" s="75">
        <v>76.099999999999994</v>
      </c>
      <c r="E42" s="75"/>
      <c r="F42" s="77">
        <v>91.2</v>
      </c>
      <c r="G42" s="17"/>
    </row>
    <row r="43" spans="1:7" s="5" customFormat="1" ht="18" customHeight="1">
      <c r="A43" s="53" t="s">
        <v>97</v>
      </c>
      <c r="B43" s="54" t="s">
        <v>55</v>
      </c>
      <c r="C43" s="10"/>
      <c r="D43" s="75">
        <v>143.9</v>
      </c>
      <c r="E43" s="75"/>
      <c r="F43" s="77">
        <v>99.1</v>
      </c>
      <c r="G43" s="17"/>
    </row>
    <row r="44" spans="1:7" s="5" customFormat="1" ht="18" customHeight="1">
      <c r="A44" s="53" t="s">
        <v>98</v>
      </c>
      <c r="B44" s="54" t="s">
        <v>55</v>
      </c>
      <c r="C44" s="35"/>
      <c r="D44" s="78">
        <v>39.6</v>
      </c>
      <c r="E44" s="78"/>
      <c r="F44" s="79">
        <v>74.7</v>
      </c>
      <c r="G44" s="17"/>
    </row>
    <row r="45" spans="1:7" s="5" customFormat="1" ht="18" customHeight="1">
      <c r="A45" s="53" t="s">
        <v>151</v>
      </c>
      <c r="B45" s="54" t="s">
        <v>55</v>
      </c>
      <c r="C45" s="35"/>
      <c r="D45" s="78">
        <v>508.6</v>
      </c>
      <c r="E45" s="78"/>
      <c r="F45" s="79">
        <v>101</v>
      </c>
      <c r="G45" s="17"/>
    </row>
    <row r="46" spans="1:7" s="31" customFormat="1" ht="32.25" hidden="1" customHeight="1">
      <c r="A46" s="50" t="s">
        <v>157</v>
      </c>
      <c r="B46" s="58"/>
      <c r="C46" s="34"/>
      <c r="D46" s="80"/>
      <c r="E46" s="80"/>
      <c r="F46" s="81"/>
      <c r="G46" s="30"/>
    </row>
    <row r="47" spans="1:7" s="5" customFormat="1" ht="18" hidden="1" customHeight="1">
      <c r="A47" s="10" t="s">
        <v>7</v>
      </c>
      <c r="B47" s="54"/>
      <c r="C47" s="12"/>
      <c r="D47" s="75"/>
      <c r="E47" s="75"/>
      <c r="F47" s="77"/>
      <c r="G47" s="17"/>
    </row>
    <row r="48" spans="1:7" s="5" customFormat="1" ht="18" hidden="1" customHeight="1">
      <c r="A48" s="53" t="s">
        <v>99</v>
      </c>
      <c r="B48" s="54" t="s">
        <v>9</v>
      </c>
      <c r="C48" s="12"/>
      <c r="D48" s="78">
        <v>1805202.0170236705</v>
      </c>
      <c r="E48" s="75"/>
      <c r="F48" s="75">
        <v>109.22919420437485</v>
      </c>
      <c r="G48" s="17"/>
    </row>
    <row r="49" spans="1:7" s="5" customFormat="1" ht="18" hidden="1" customHeight="1">
      <c r="A49" s="53" t="s">
        <v>100</v>
      </c>
      <c r="B49" s="54" t="s">
        <v>10</v>
      </c>
      <c r="C49" s="12"/>
      <c r="D49" s="75">
        <v>84210.519771278574</v>
      </c>
      <c r="E49" s="75"/>
      <c r="F49" s="75">
        <v>108.76154962098539</v>
      </c>
      <c r="G49" s="17"/>
    </row>
    <row r="50" spans="1:7" s="5" customFormat="1" ht="18" hidden="1" customHeight="1">
      <c r="A50" s="61" t="s">
        <v>8</v>
      </c>
      <c r="B50" s="54" t="s">
        <v>9</v>
      </c>
      <c r="C50" s="12"/>
      <c r="D50" s="75">
        <v>4656.5</v>
      </c>
      <c r="E50" s="75"/>
      <c r="F50" s="75">
        <v>112.74541689772602</v>
      </c>
      <c r="G50" s="17"/>
    </row>
    <row r="51" spans="1:7" s="5" customFormat="1" ht="18" hidden="1" customHeight="1">
      <c r="A51" s="12"/>
      <c r="B51" s="54" t="s">
        <v>10</v>
      </c>
      <c r="C51" s="12"/>
      <c r="D51" s="75">
        <v>13525.8</v>
      </c>
      <c r="E51" s="75"/>
      <c r="F51" s="75">
        <v>119.42552209995239</v>
      </c>
      <c r="G51" s="17"/>
    </row>
    <row r="52" spans="1:7" s="5" customFormat="1" ht="18" hidden="1" customHeight="1">
      <c r="A52" s="10" t="s">
        <v>11</v>
      </c>
      <c r="B52" s="54"/>
      <c r="C52" s="12"/>
      <c r="D52" s="75"/>
      <c r="E52" s="75"/>
      <c r="F52" s="75"/>
      <c r="G52" s="17"/>
    </row>
    <row r="53" spans="1:7" s="5" customFormat="1" ht="18" hidden="1" customHeight="1">
      <c r="A53" s="53" t="s">
        <v>99</v>
      </c>
      <c r="B53" s="54" t="s">
        <v>12</v>
      </c>
      <c r="C53" s="12"/>
      <c r="D53" s="75">
        <v>617004.59881957376</v>
      </c>
      <c r="E53" s="75"/>
      <c r="F53" s="75">
        <v>108.00791887711709</v>
      </c>
      <c r="G53" s="17"/>
    </row>
    <row r="54" spans="1:7" s="5" customFormat="1" ht="18" hidden="1" customHeight="1">
      <c r="A54" s="53" t="s">
        <v>100</v>
      </c>
      <c r="B54" s="54" t="s">
        <v>13</v>
      </c>
      <c r="C54" s="12"/>
      <c r="D54" s="75">
        <v>118525.8</v>
      </c>
      <c r="E54" s="75"/>
      <c r="F54" s="75">
        <v>103.11843936181251</v>
      </c>
      <c r="G54" s="17"/>
    </row>
    <row r="55" spans="1:7" s="5" customFormat="1" ht="18" hidden="1" customHeight="1">
      <c r="A55" s="61" t="s">
        <v>8</v>
      </c>
      <c r="B55" s="54" t="s">
        <v>12</v>
      </c>
      <c r="C55" s="12"/>
      <c r="D55" s="75">
        <v>16368.1</v>
      </c>
      <c r="E55" s="75"/>
      <c r="F55" s="75">
        <v>101.3298950559189</v>
      </c>
      <c r="G55" s="17"/>
    </row>
    <row r="56" spans="1:7" s="5" customFormat="1" ht="18" hidden="1" customHeight="1">
      <c r="A56" s="12"/>
      <c r="B56" s="54" t="s">
        <v>13</v>
      </c>
      <c r="C56" s="12"/>
      <c r="D56" s="75">
        <v>64902.096511516989</v>
      </c>
      <c r="E56" s="75"/>
      <c r="F56" s="75">
        <v>101.14661477166817</v>
      </c>
      <c r="G56" s="17"/>
    </row>
    <row r="57" spans="1:7" s="29" customFormat="1" ht="38.25" customHeight="1">
      <c r="A57" s="50" t="s">
        <v>158</v>
      </c>
      <c r="B57" s="59"/>
      <c r="C57" s="35"/>
      <c r="D57" s="35"/>
      <c r="E57" s="35"/>
      <c r="F57" s="36"/>
      <c r="G57" s="28"/>
    </row>
    <row r="58" spans="1:7" s="6" customFormat="1" ht="18" customHeight="1">
      <c r="A58" s="10" t="s">
        <v>14</v>
      </c>
      <c r="B58" s="52" t="s">
        <v>6</v>
      </c>
      <c r="C58" s="74"/>
      <c r="D58" s="74">
        <v>1724034.4209999999</v>
      </c>
      <c r="E58" s="74"/>
      <c r="F58" s="74">
        <v>109.45874226573874</v>
      </c>
      <c r="G58" s="18"/>
    </row>
    <row r="59" spans="1:7" s="6" customFormat="1" ht="18" hidden="1" customHeight="1">
      <c r="A59" s="10" t="s">
        <v>15</v>
      </c>
      <c r="B59" s="52"/>
      <c r="C59" s="75"/>
      <c r="D59" s="75"/>
      <c r="E59" s="75"/>
      <c r="F59" s="75"/>
      <c r="G59" s="18"/>
    </row>
    <row r="60" spans="1:7" s="5" customFormat="1" ht="18" hidden="1" customHeight="1">
      <c r="A60" s="12" t="s">
        <v>67</v>
      </c>
      <c r="B60" s="54" t="s">
        <v>6</v>
      </c>
      <c r="C60" s="75"/>
      <c r="D60" s="75"/>
      <c r="E60" s="75"/>
      <c r="F60" s="75"/>
      <c r="G60" s="17"/>
    </row>
    <row r="61" spans="1:7" s="5" customFormat="1" ht="18" hidden="1" customHeight="1">
      <c r="A61" s="12" t="s">
        <v>66</v>
      </c>
      <c r="B61" s="54" t="s">
        <v>6</v>
      </c>
      <c r="C61" s="75"/>
      <c r="D61" s="75"/>
      <c r="E61" s="75"/>
      <c r="F61" s="75"/>
      <c r="G61" s="17"/>
    </row>
    <row r="62" spans="1:7" s="5" customFormat="1" ht="18" hidden="1" customHeight="1">
      <c r="A62" s="12" t="s">
        <v>68</v>
      </c>
      <c r="B62" s="54" t="s">
        <v>6</v>
      </c>
      <c r="C62" s="75"/>
      <c r="D62" s="75"/>
      <c r="E62" s="75"/>
      <c r="F62" s="75"/>
      <c r="G62" s="17"/>
    </row>
    <row r="63" spans="1:7" s="6" customFormat="1" ht="18" customHeight="1">
      <c r="A63" s="10" t="s">
        <v>16</v>
      </c>
      <c r="B63" s="52"/>
      <c r="C63" s="75"/>
      <c r="D63" s="75"/>
      <c r="E63" s="75"/>
      <c r="F63" s="82"/>
      <c r="G63" s="18"/>
    </row>
    <row r="64" spans="1:7" s="5" customFormat="1" ht="18" customHeight="1">
      <c r="A64" s="53" t="s">
        <v>101</v>
      </c>
      <c r="B64" s="54" t="s">
        <v>6</v>
      </c>
      <c r="C64" s="75"/>
      <c r="D64" s="75">
        <v>1314315.7</v>
      </c>
      <c r="E64" s="75"/>
      <c r="F64" s="75">
        <v>109.80245561330038</v>
      </c>
      <c r="G64" s="17"/>
    </row>
    <row r="65" spans="1:7" s="5" customFormat="1" ht="18" customHeight="1">
      <c r="A65" s="53" t="s">
        <v>102</v>
      </c>
      <c r="B65" s="54" t="s">
        <v>6</v>
      </c>
      <c r="C65" s="75"/>
      <c r="D65" s="75">
        <v>195489.9</v>
      </c>
      <c r="E65" s="75"/>
      <c r="F65" s="75">
        <v>107.43164375652705</v>
      </c>
      <c r="G65" s="17"/>
    </row>
    <row r="66" spans="1:7" s="5" customFormat="1" ht="18" customHeight="1">
      <c r="A66" s="53" t="s">
        <v>103</v>
      </c>
      <c r="B66" s="54" t="s">
        <v>6</v>
      </c>
      <c r="C66" s="75"/>
      <c r="D66" s="75">
        <v>15033.1</v>
      </c>
      <c r="E66" s="75"/>
      <c r="F66" s="75">
        <v>109.57552855204409</v>
      </c>
      <c r="G66" s="17"/>
    </row>
    <row r="67" spans="1:7" s="5" customFormat="1" ht="18" customHeight="1">
      <c r="A67" s="53" t="s">
        <v>104</v>
      </c>
      <c r="B67" s="54" t="s">
        <v>6</v>
      </c>
      <c r="C67" s="75"/>
      <c r="D67" s="75">
        <v>199195.7</v>
      </c>
      <c r="E67" s="75"/>
      <c r="F67" s="75">
        <v>109.21663900553717</v>
      </c>
      <c r="G67" s="17"/>
    </row>
    <row r="68" spans="1:7" s="29" customFormat="1" ht="30" customHeight="1">
      <c r="A68" s="50" t="s">
        <v>159</v>
      </c>
      <c r="B68" s="59"/>
      <c r="C68" s="35"/>
      <c r="D68" s="35"/>
      <c r="E68" s="35"/>
      <c r="F68" s="36"/>
      <c r="G68" s="28"/>
    </row>
    <row r="69" spans="1:7" s="6" customFormat="1" ht="22.5" customHeight="1">
      <c r="A69" s="10" t="s">
        <v>17</v>
      </c>
      <c r="B69" s="52" t="s">
        <v>0</v>
      </c>
      <c r="C69" s="92">
        <v>14800</v>
      </c>
      <c r="D69" s="92">
        <v>82244.309785000005</v>
      </c>
      <c r="E69" s="74"/>
      <c r="F69" s="76">
        <v>105.9</v>
      </c>
      <c r="G69" s="22"/>
    </row>
    <row r="70" spans="1:7" s="5" customFormat="1" ht="18" customHeight="1">
      <c r="A70" s="53" t="s">
        <v>105</v>
      </c>
      <c r="B70" s="54" t="s">
        <v>0</v>
      </c>
      <c r="C70" s="93">
        <v>10513</v>
      </c>
      <c r="D70" s="93">
        <v>58564.309785000005</v>
      </c>
      <c r="E70" s="75"/>
      <c r="F70" s="77">
        <v>106.9</v>
      </c>
      <c r="G70" s="20"/>
    </row>
    <row r="71" spans="1:7" s="6" customFormat="1" ht="18" customHeight="1">
      <c r="A71" s="62" t="s">
        <v>106</v>
      </c>
      <c r="B71" s="52"/>
      <c r="C71" s="92"/>
      <c r="D71" s="92"/>
      <c r="E71" s="74"/>
      <c r="F71" s="76"/>
      <c r="G71" s="20"/>
    </row>
    <row r="72" spans="1:7" s="5" customFormat="1" ht="18" customHeight="1">
      <c r="A72" s="53" t="s">
        <v>107</v>
      </c>
      <c r="B72" s="54" t="s">
        <v>12</v>
      </c>
      <c r="C72" s="93">
        <v>65</v>
      </c>
      <c r="D72" s="93">
        <v>426.911</v>
      </c>
      <c r="E72" s="75"/>
      <c r="F72" s="77">
        <v>103.0954399132562</v>
      </c>
      <c r="G72" s="20"/>
    </row>
    <row r="73" spans="1:7" s="5" customFormat="1" ht="18" customHeight="1">
      <c r="A73" s="53" t="s">
        <v>108</v>
      </c>
      <c r="B73" s="54" t="s">
        <v>12</v>
      </c>
      <c r="C73" s="93">
        <v>12</v>
      </c>
      <c r="D73" s="93">
        <v>55.226999999999997</v>
      </c>
      <c r="E73" s="75"/>
      <c r="F73" s="77">
        <v>102.97397076372314</v>
      </c>
      <c r="G73" s="20"/>
    </row>
    <row r="74" spans="1:7" s="5" customFormat="1" ht="18" customHeight="1">
      <c r="A74" s="53" t="s">
        <v>109</v>
      </c>
      <c r="B74" s="54" t="s">
        <v>12</v>
      </c>
      <c r="C74" s="93">
        <v>32</v>
      </c>
      <c r="D74" s="93">
        <v>156.29399999999998</v>
      </c>
      <c r="E74" s="75"/>
      <c r="F74" s="83">
        <v>104.90375063763524</v>
      </c>
      <c r="G74" s="20"/>
    </row>
    <row r="75" spans="1:7" s="5" customFormat="1" ht="18" customHeight="1">
      <c r="A75" s="53" t="s">
        <v>110</v>
      </c>
      <c r="B75" s="54" t="s">
        <v>12</v>
      </c>
      <c r="C75" s="93">
        <v>20</v>
      </c>
      <c r="D75" s="93">
        <v>110.45399999999999</v>
      </c>
      <c r="E75" s="75"/>
      <c r="F75" s="77">
        <v>126.77938087531419</v>
      </c>
      <c r="G75" s="20"/>
    </row>
    <row r="76" spans="1:7" s="5" customFormat="1" ht="18" customHeight="1">
      <c r="A76" s="53" t="s">
        <v>111</v>
      </c>
      <c r="B76" s="54" t="s">
        <v>12</v>
      </c>
      <c r="C76" s="93">
        <v>160</v>
      </c>
      <c r="D76" s="93">
        <v>986.96500000000003</v>
      </c>
      <c r="E76" s="75"/>
      <c r="F76" s="77">
        <v>140.04509413293829</v>
      </c>
      <c r="G76" s="20"/>
    </row>
    <row r="77" spans="1:7" s="5" customFormat="1" ht="18" customHeight="1">
      <c r="A77" s="53" t="s">
        <v>112</v>
      </c>
      <c r="B77" s="54" t="s">
        <v>12</v>
      </c>
      <c r="C77" s="93">
        <v>450</v>
      </c>
      <c r="D77" s="93">
        <v>2782.3890000000001</v>
      </c>
      <c r="E77" s="75"/>
      <c r="F77" s="77">
        <v>93.20683497159466</v>
      </c>
      <c r="G77" s="20"/>
    </row>
    <row r="78" spans="1:7" s="5" customFormat="1" ht="18" customHeight="1">
      <c r="A78" s="53" t="s">
        <v>113</v>
      </c>
      <c r="B78" s="54" t="s">
        <v>12</v>
      </c>
      <c r="C78" s="93">
        <v>570</v>
      </c>
      <c r="D78" s="93">
        <v>3573.181</v>
      </c>
      <c r="E78" s="75"/>
      <c r="F78" s="77">
        <v>77.031785589555426</v>
      </c>
      <c r="G78" s="20"/>
    </row>
    <row r="79" spans="1:7" s="5" customFormat="1" ht="18" customHeight="1">
      <c r="A79" s="53" t="s">
        <v>114</v>
      </c>
      <c r="B79" s="54" t="s">
        <v>12</v>
      </c>
      <c r="C79" s="93">
        <v>130</v>
      </c>
      <c r="D79" s="93">
        <v>348.697</v>
      </c>
      <c r="E79" s="75"/>
      <c r="F79" s="77">
        <v>32.106575965806712</v>
      </c>
      <c r="G79" s="20"/>
    </row>
    <row r="80" spans="1:7" s="5" customFormat="1" ht="18" customHeight="1">
      <c r="A80" s="53" t="s">
        <v>77</v>
      </c>
      <c r="B80" s="54" t="s">
        <v>1</v>
      </c>
      <c r="C80" s="93">
        <v>570</v>
      </c>
      <c r="D80" s="93">
        <v>3084.042199</v>
      </c>
      <c r="E80" s="75"/>
      <c r="F80" s="75">
        <v>104.42196992515262</v>
      </c>
      <c r="G80" s="20"/>
    </row>
    <row r="81" spans="1:7" s="5" customFormat="1" ht="18" customHeight="1">
      <c r="A81" s="53" t="s">
        <v>115</v>
      </c>
      <c r="B81" s="54" t="s">
        <v>1</v>
      </c>
      <c r="C81" s="93">
        <v>1300</v>
      </c>
      <c r="D81" s="93">
        <v>6349.0502239999996</v>
      </c>
      <c r="E81" s="75"/>
      <c r="F81" s="75">
        <v>108.76440504433123</v>
      </c>
      <c r="G81" s="20"/>
    </row>
    <row r="82" spans="1:7" s="5" customFormat="1" ht="18" customHeight="1">
      <c r="A82" s="53" t="s">
        <v>116</v>
      </c>
      <c r="B82" s="54" t="s">
        <v>1</v>
      </c>
      <c r="C82" s="93">
        <v>2100</v>
      </c>
      <c r="D82" s="93">
        <v>10723.628658</v>
      </c>
      <c r="E82" s="75"/>
      <c r="F82" s="75">
        <v>105.14738169437983</v>
      </c>
      <c r="G82" s="20"/>
    </row>
    <row r="83" spans="1:7" s="5" customFormat="1" ht="18" customHeight="1">
      <c r="A83" s="53" t="s">
        <v>117</v>
      </c>
      <c r="B83" s="54" t="s">
        <v>1</v>
      </c>
      <c r="C83" s="93">
        <v>560</v>
      </c>
      <c r="D83" s="93">
        <v>3219.8948829999999</v>
      </c>
      <c r="E83" s="75"/>
      <c r="F83" s="75">
        <v>101.56569045705585</v>
      </c>
      <c r="G83" s="20"/>
    </row>
    <row r="84" spans="1:7" s="5" customFormat="1" ht="18" customHeight="1">
      <c r="A84" s="53" t="s">
        <v>118</v>
      </c>
      <c r="B84" s="54" t="s">
        <v>1</v>
      </c>
      <c r="C84" s="93">
        <v>1500</v>
      </c>
      <c r="D84" s="93">
        <v>7876.5529349999997</v>
      </c>
      <c r="E84" s="75"/>
      <c r="F84" s="75">
        <v>107.12879037938563</v>
      </c>
      <c r="G84" s="20"/>
    </row>
    <row r="85" spans="1:7" s="5" customFormat="1" ht="18" customHeight="1">
      <c r="A85" s="53" t="s">
        <v>119</v>
      </c>
      <c r="B85" s="54" t="s">
        <v>1</v>
      </c>
      <c r="C85" s="93">
        <v>2800</v>
      </c>
      <c r="D85" s="93">
        <v>17054.356632999999</v>
      </c>
      <c r="E85" s="75"/>
      <c r="F85" s="75">
        <v>116.70984545125793</v>
      </c>
      <c r="G85" s="20"/>
    </row>
    <row r="86" spans="1:7" s="5" customFormat="1" ht="18" customHeight="1">
      <c r="A86" s="53" t="s">
        <v>120</v>
      </c>
      <c r="B86" s="54" t="s">
        <v>1</v>
      </c>
      <c r="C86" s="93">
        <v>760</v>
      </c>
      <c r="D86" s="93">
        <v>4386.53521</v>
      </c>
      <c r="E86" s="75"/>
      <c r="F86" s="75">
        <v>115.86611487100423</v>
      </c>
      <c r="G86" s="20"/>
    </row>
    <row r="87" spans="1:7" s="6" customFormat="1" ht="18" customHeight="1">
      <c r="A87" s="10" t="s">
        <v>18</v>
      </c>
      <c r="B87" s="52" t="s">
        <v>1</v>
      </c>
      <c r="C87" s="92">
        <v>14900</v>
      </c>
      <c r="D87" s="92">
        <v>80705.944826000006</v>
      </c>
      <c r="E87" s="74"/>
      <c r="F87" s="74">
        <v>99.49225697015568</v>
      </c>
      <c r="G87" s="20"/>
    </row>
    <row r="88" spans="1:7" s="5" customFormat="1" ht="18" customHeight="1">
      <c r="A88" s="53" t="s">
        <v>121</v>
      </c>
      <c r="B88" s="54" t="s">
        <v>1</v>
      </c>
      <c r="C88" s="93">
        <v>8500</v>
      </c>
      <c r="D88" s="93">
        <v>47296.205966000001</v>
      </c>
      <c r="E88" s="75"/>
      <c r="F88" s="75">
        <v>98.243448095125359</v>
      </c>
      <c r="G88" s="20"/>
    </row>
    <row r="89" spans="1:7" s="5" customFormat="1" ht="18" customHeight="1">
      <c r="A89" s="62" t="s">
        <v>122</v>
      </c>
      <c r="B89" s="54"/>
      <c r="C89" s="93"/>
      <c r="D89" s="93"/>
      <c r="E89" s="75"/>
      <c r="F89" s="75"/>
      <c r="G89" s="20"/>
    </row>
    <row r="90" spans="1:7" s="5" customFormat="1" ht="18" customHeight="1">
      <c r="A90" s="53" t="s">
        <v>118</v>
      </c>
      <c r="B90" s="54" t="s">
        <v>1</v>
      </c>
      <c r="C90" s="93">
        <v>2100</v>
      </c>
      <c r="D90" s="93">
        <v>12541.919610999999</v>
      </c>
      <c r="E90" s="75"/>
      <c r="F90" s="75">
        <v>112.13768087659541</v>
      </c>
      <c r="G90" s="20"/>
    </row>
    <row r="91" spans="1:7" s="5" customFormat="1" ht="18" customHeight="1">
      <c r="A91" s="53" t="s">
        <v>119</v>
      </c>
      <c r="B91" s="54" t="s">
        <v>1</v>
      </c>
      <c r="C91" s="93">
        <v>800</v>
      </c>
      <c r="D91" s="93">
        <v>4863.1045730000005</v>
      </c>
      <c r="E91" s="75"/>
      <c r="F91" s="75">
        <v>92.962220750062556</v>
      </c>
      <c r="G91" s="20"/>
    </row>
    <row r="92" spans="1:7" s="5" customFormat="1" ht="18" customHeight="1">
      <c r="A92" s="53" t="s">
        <v>120</v>
      </c>
      <c r="B92" s="54" t="s">
        <v>1</v>
      </c>
      <c r="C92" s="93">
        <v>2500</v>
      </c>
      <c r="D92" s="93">
        <v>13090.740226</v>
      </c>
      <c r="E92" s="75"/>
      <c r="F92" s="75">
        <v>94.075528604611378</v>
      </c>
      <c r="G92" s="20"/>
    </row>
    <row r="93" spans="1:7" s="5" customFormat="1" ht="18" customHeight="1">
      <c r="A93" s="53" t="s">
        <v>123</v>
      </c>
      <c r="B93" s="54" t="s">
        <v>1</v>
      </c>
      <c r="C93" s="93">
        <v>270</v>
      </c>
      <c r="D93" s="93">
        <v>1472.089684</v>
      </c>
      <c r="E93" s="75"/>
      <c r="F93" s="75">
        <v>92.903826561500964</v>
      </c>
      <c r="G93" s="20"/>
    </row>
    <row r="94" spans="1:7" s="5" customFormat="1" ht="18" customHeight="1">
      <c r="A94" s="53" t="s">
        <v>124</v>
      </c>
      <c r="B94" s="54" t="s">
        <v>1</v>
      </c>
      <c r="C94" s="93">
        <v>230</v>
      </c>
      <c r="D94" s="93">
        <v>1251.029687</v>
      </c>
      <c r="E94" s="75"/>
      <c r="F94" s="75">
        <v>121.76791820893327</v>
      </c>
      <c r="G94" s="20"/>
    </row>
    <row r="95" spans="1:7" s="5" customFormat="1" ht="18" customHeight="1">
      <c r="A95" s="53" t="s">
        <v>125</v>
      </c>
      <c r="B95" s="54" t="s">
        <v>12</v>
      </c>
      <c r="C95" s="93">
        <v>170</v>
      </c>
      <c r="D95" s="93">
        <v>892.28200000000004</v>
      </c>
      <c r="E95" s="75"/>
      <c r="F95" s="75">
        <v>108.88379352297368</v>
      </c>
      <c r="G95" s="20"/>
    </row>
    <row r="96" spans="1:7" s="5" customFormat="1" ht="18" customHeight="1">
      <c r="A96" s="53" t="s">
        <v>126</v>
      </c>
      <c r="B96" s="54" t="s">
        <v>12</v>
      </c>
      <c r="C96" s="93">
        <v>1000</v>
      </c>
      <c r="D96" s="93">
        <v>6403.8280000000004</v>
      </c>
      <c r="E96" s="75"/>
      <c r="F96" s="75">
        <v>128.08877966958048</v>
      </c>
      <c r="G96" s="20"/>
    </row>
    <row r="97" spans="1:7" s="5" customFormat="1" ht="18" customHeight="1">
      <c r="A97" s="53" t="s">
        <v>127</v>
      </c>
      <c r="B97" s="54" t="s">
        <v>12</v>
      </c>
      <c r="C97" s="93">
        <v>330</v>
      </c>
      <c r="D97" s="93">
        <v>1882.934</v>
      </c>
      <c r="E97" s="75"/>
      <c r="F97" s="75">
        <v>90.781826220233924</v>
      </c>
      <c r="G97" s="20"/>
    </row>
    <row r="98" spans="1:7" s="5" customFormat="1" ht="18" customHeight="1">
      <c r="A98" s="53" t="s">
        <v>128</v>
      </c>
      <c r="B98" s="54" t="s">
        <v>12</v>
      </c>
      <c r="C98" s="93">
        <v>1800</v>
      </c>
      <c r="D98" s="93">
        <v>9633.887999999999</v>
      </c>
      <c r="E98" s="84"/>
      <c r="F98" s="75">
        <v>143.51739695684162</v>
      </c>
      <c r="G98" s="20"/>
    </row>
    <row r="99" spans="1:7" s="6" customFormat="1" ht="21" customHeight="1">
      <c r="A99" s="10" t="s">
        <v>144</v>
      </c>
      <c r="B99" s="52" t="s">
        <v>1</v>
      </c>
      <c r="C99" s="92">
        <f>C69-C87</f>
        <v>-100</v>
      </c>
      <c r="D99" s="92">
        <f>D69-D87</f>
        <v>1538.3649589999986</v>
      </c>
      <c r="E99" s="74"/>
      <c r="F99" s="76"/>
      <c r="G99" s="18"/>
    </row>
    <row r="100" spans="1:7" s="7" customFormat="1" ht="21" customHeight="1">
      <c r="A100" s="61" t="s">
        <v>145</v>
      </c>
      <c r="B100" s="56" t="s">
        <v>2</v>
      </c>
      <c r="C100" s="40"/>
      <c r="D100" s="73">
        <f>+D99/D69*100</f>
        <v>1.8704819373176511</v>
      </c>
      <c r="E100" s="40"/>
      <c r="F100" s="42"/>
      <c r="G100" s="19"/>
    </row>
    <row r="101" spans="1:7" s="29" customFormat="1" ht="36" customHeight="1">
      <c r="A101" s="50" t="s">
        <v>160</v>
      </c>
      <c r="B101" s="59"/>
      <c r="C101" s="35"/>
      <c r="D101" s="35"/>
      <c r="E101" s="35"/>
      <c r="F101" s="36"/>
      <c r="G101" s="28"/>
    </row>
    <row r="102" spans="1:7" s="5" customFormat="1" ht="18" customHeight="1">
      <c r="A102" s="10" t="s">
        <v>46</v>
      </c>
      <c r="B102" s="54"/>
      <c r="C102" s="12"/>
      <c r="D102" s="12"/>
      <c r="E102" s="12"/>
      <c r="F102" s="13"/>
      <c r="G102" s="17"/>
    </row>
    <row r="103" spans="1:7" s="5" customFormat="1" ht="18" customHeight="1">
      <c r="A103" s="53" t="s">
        <v>129</v>
      </c>
      <c r="B103" s="54" t="s">
        <v>48</v>
      </c>
      <c r="C103" s="12"/>
      <c r="D103" s="75">
        <v>7250</v>
      </c>
      <c r="E103" s="75"/>
      <c r="F103" s="77">
        <v>115.1</v>
      </c>
      <c r="G103" s="17"/>
    </row>
    <row r="104" spans="1:7" s="5" customFormat="1" ht="18" customHeight="1">
      <c r="A104" s="10" t="s">
        <v>47</v>
      </c>
      <c r="B104" s="54"/>
      <c r="C104" s="12"/>
      <c r="D104" s="75"/>
      <c r="E104" s="75"/>
      <c r="F104" s="77"/>
      <c r="G104" s="17"/>
    </row>
    <row r="105" spans="1:7" s="5" customFormat="1" ht="18" customHeight="1">
      <c r="A105" s="53" t="s">
        <v>130</v>
      </c>
      <c r="B105" s="54" t="s">
        <v>50</v>
      </c>
      <c r="C105" s="12"/>
      <c r="D105" s="75">
        <v>1145</v>
      </c>
      <c r="E105" s="75"/>
      <c r="F105" s="77">
        <v>151.30000000000001</v>
      </c>
      <c r="G105" s="17"/>
    </row>
    <row r="106" spans="1:7" s="5" customFormat="1" ht="18" customHeight="1">
      <c r="A106" s="53" t="s">
        <v>131</v>
      </c>
      <c r="B106" s="54" t="s">
        <v>48</v>
      </c>
      <c r="C106" s="12"/>
      <c r="D106" s="75">
        <v>7496.9223359999996</v>
      </c>
      <c r="E106" s="75"/>
      <c r="F106" s="77">
        <v>195.3</v>
      </c>
      <c r="G106" s="17"/>
    </row>
    <row r="107" spans="1:7" s="5" customFormat="1" ht="18" customHeight="1">
      <c r="A107" s="53" t="s">
        <v>132</v>
      </c>
      <c r="B107" s="54" t="s">
        <v>49</v>
      </c>
      <c r="C107" s="12"/>
      <c r="D107" s="94">
        <v>535</v>
      </c>
      <c r="E107" s="94"/>
      <c r="F107" s="83">
        <v>190.4</v>
      </c>
      <c r="G107" s="17"/>
    </row>
    <row r="108" spans="1:7" s="5" customFormat="1" ht="18" customHeight="1">
      <c r="A108" s="53" t="s">
        <v>133</v>
      </c>
      <c r="B108" s="54" t="s">
        <v>48</v>
      </c>
      <c r="C108" s="12"/>
      <c r="D108" s="75">
        <v>3787.786794000001</v>
      </c>
      <c r="E108" s="75"/>
      <c r="F108" s="77">
        <v>229</v>
      </c>
      <c r="G108" s="17"/>
    </row>
    <row r="109" spans="1:7" s="5" customFormat="1" ht="24" customHeight="1">
      <c r="A109" s="53" t="s">
        <v>134</v>
      </c>
      <c r="B109" s="54" t="s">
        <v>48</v>
      </c>
      <c r="C109" s="12"/>
      <c r="D109" s="75">
        <v>11284.709130000001</v>
      </c>
      <c r="E109" s="84"/>
      <c r="F109" s="75">
        <v>205.4</v>
      </c>
      <c r="G109" s="17"/>
    </row>
    <row r="110" spans="1:7" ht="52.5" customHeight="1">
      <c r="A110" s="50" t="s">
        <v>161</v>
      </c>
      <c r="B110" s="59"/>
      <c r="C110" s="43" t="s">
        <v>36</v>
      </c>
      <c r="D110" s="44"/>
      <c r="E110" s="44" t="s">
        <v>152</v>
      </c>
      <c r="F110" s="44" t="s">
        <v>73</v>
      </c>
      <c r="G110" s="15"/>
    </row>
    <row r="111" spans="1:7" s="6" customFormat="1" ht="21" customHeight="1">
      <c r="A111" s="10" t="s">
        <v>40</v>
      </c>
      <c r="B111" s="52" t="s">
        <v>70</v>
      </c>
      <c r="C111" s="95">
        <v>1014.5</v>
      </c>
      <c r="D111" s="74"/>
      <c r="E111" s="74">
        <v>476.8</v>
      </c>
      <c r="F111" s="76">
        <f>E111/C111*100</f>
        <v>46.998521439132581</v>
      </c>
      <c r="G111" s="18"/>
    </row>
    <row r="112" spans="1:7" s="5" customFormat="1" ht="18" customHeight="1">
      <c r="A112" s="53" t="s">
        <v>135</v>
      </c>
      <c r="B112" s="54" t="s">
        <v>71</v>
      </c>
      <c r="C112" s="96">
        <v>785</v>
      </c>
      <c r="D112" s="75"/>
      <c r="E112" s="75"/>
      <c r="F112" s="77">
        <v>48.8</v>
      </c>
      <c r="G112" s="17"/>
    </row>
    <row r="113" spans="1:8" s="5" customFormat="1" ht="18" hidden="1" customHeight="1">
      <c r="A113" s="53" t="s">
        <v>38</v>
      </c>
      <c r="B113" s="54"/>
      <c r="C113" s="97"/>
      <c r="D113" s="84"/>
      <c r="E113" s="75"/>
      <c r="F113" s="77"/>
      <c r="G113" s="17"/>
    </row>
    <row r="114" spans="1:8" s="5" customFormat="1" ht="18" hidden="1" customHeight="1">
      <c r="A114" s="53" t="s">
        <v>41</v>
      </c>
      <c r="B114" s="54" t="s">
        <v>71</v>
      </c>
      <c r="C114" s="97"/>
      <c r="D114" s="75"/>
      <c r="E114" s="75"/>
      <c r="F114" s="77"/>
      <c r="G114" s="17"/>
    </row>
    <row r="115" spans="1:8" s="5" customFormat="1" ht="18" hidden="1" customHeight="1">
      <c r="A115" s="53" t="s">
        <v>52</v>
      </c>
      <c r="B115" s="54" t="s">
        <v>71</v>
      </c>
      <c r="C115" s="97"/>
      <c r="D115" s="75"/>
      <c r="E115" s="75"/>
      <c r="F115" s="77"/>
      <c r="G115" s="17"/>
    </row>
    <row r="116" spans="1:8" s="5" customFormat="1" ht="18" hidden="1" customHeight="1">
      <c r="A116" s="53" t="s">
        <v>42</v>
      </c>
      <c r="B116" s="54" t="s">
        <v>71</v>
      </c>
      <c r="C116" s="97"/>
      <c r="D116" s="75"/>
      <c r="E116" s="75"/>
      <c r="F116" s="77"/>
      <c r="G116" s="17"/>
    </row>
    <row r="117" spans="1:8" s="5" customFormat="1" ht="18" hidden="1" customHeight="1">
      <c r="A117" s="53" t="s">
        <v>43</v>
      </c>
      <c r="B117" s="54" t="s">
        <v>71</v>
      </c>
      <c r="C117" s="97"/>
      <c r="D117" s="75"/>
      <c r="E117" s="75"/>
      <c r="F117" s="77"/>
      <c r="G117" s="17"/>
    </row>
    <row r="118" spans="1:8" s="5" customFormat="1" ht="18" hidden="1" customHeight="1">
      <c r="A118" s="53" t="s">
        <v>44</v>
      </c>
      <c r="B118" s="54" t="s">
        <v>71</v>
      </c>
      <c r="C118" s="98"/>
      <c r="D118" s="75"/>
      <c r="E118" s="75"/>
      <c r="F118" s="77"/>
      <c r="G118" s="17"/>
    </row>
    <row r="119" spans="1:8" s="5" customFormat="1" ht="18" hidden="1" customHeight="1">
      <c r="A119" s="53" t="s">
        <v>45</v>
      </c>
      <c r="B119" s="54" t="s">
        <v>71</v>
      </c>
      <c r="C119" s="97"/>
      <c r="D119" s="75"/>
      <c r="E119" s="75"/>
      <c r="F119" s="77"/>
      <c r="G119" s="17"/>
      <c r="H119" s="5" t="s">
        <v>69</v>
      </c>
    </row>
    <row r="120" spans="1:8" s="5" customFormat="1" ht="18" customHeight="1">
      <c r="A120" s="53" t="s">
        <v>136</v>
      </c>
      <c r="B120" s="54" t="s">
        <v>71</v>
      </c>
      <c r="C120" s="96">
        <v>54.5</v>
      </c>
      <c r="D120" s="75"/>
      <c r="E120" s="75"/>
      <c r="F120" s="77">
        <v>37.200000000000003</v>
      </c>
      <c r="G120" s="17"/>
    </row>
    <row r="121" spans="1:8" s="5" customFormat="1" ht="18" customHeight="1">
      <c r="A121" s="53" t="s">
        <v>137</v>
      </c>
      <c r="B121" s="54" t="s">
        <v>71</v>
      </c>
      <c r="C121" s="99">
        <v>172</v>
      </c>
      <c r="D121" s="75"/>
      <c r="E121" s="75"/>
      <c r="F121" s="77">
        <v>41.9</v>
      </c>
      <c r="G121" s="17"/>
    </row>
    <row r="122" spans="1:8" s="6" customFormat="1" ht="18" customHeight="1">
      <c r="A122" s="10" t="s">
        <v>39</v>
      </c>
      <c r="B122" s="52" t="s">
        <v>70</v>
      </c>
      <c r="C122" s="95">
        <v>1273.2</v>
      </c>
      <c r="D122" s="74"/>
      <c r="E122" s="74">
        <v>562.5</v>
      </c>
      <c r="F122" s="76">
        <f>E122/C122*100</f>
        <v>44.180018850141373</v>
      </c>
      <c r="G122" s="18"/>
    </row>
    <row r="123" spans="1:8" s="5" customFormat="1" ht="18" customHeight="1">
      <c r="A123" s="53" t="s">
        <v>38</v>
      </c>
      <c r="B123" s="54"/>
      <c r="C123" s="45"/>
      <c r="D123" s="12"/>
      <c r="E123" s="12"/>
      <c r="F123" s="11"/>
      <c r="G123" s="17"/>
    </row>
    <row r="124" spans="1:8" s="5" customFormat="1" ht="18" hidden="1" customHeight="1">
      <c r="A124" s="53" t="s">
        <v>138</v>
      </c>
      <c r="B124" s="54" t="s">
        <v>71</v>
      </c>
      <c r="C124" s="85">
        <v>254.95</v>
      </c>
      <c r="D124" s="12"/>
      <c r="E124" s="12"/>
      <c r="F124" s="13"/>
      <c r="G124" s="17"/>
    </row>
    <row r="125" spans="1:8" s="5" customFormat="1" ht="18" hidden="1" customHeight="1">
      <c r="A125" s="53" t="s">
        <v>37</v>
      </c>
      <c r="B125" s="54" t="s">
        <v>71</v>
      </c>
      <c r="C125" s="45"/>
      <c r="D125" s="12"/>
      <c r="E125" s="12"/>
      <c r="F125" s="13"/>
      <c r="G125" s="17"/>
    </row>
    <row r="126" spans="1:8" s="5" customFormat="1" ht="18" customHeight="1">
      <c r="A126" s="53" t="s">
        <v>139</v>
      </c>
      <c r="B126" s="54" t="s">
        <v>71</v>
      </c>
      <c r="C126" s="85">
        <v>155.1</v>
      </c>
      <c r="D126" s="12"/>
      <c r="E126" s="12"/>
      <c r="F126" s="13">
        <v>50</v>
      </c>
      <c r="G126" s="17"/>
    </row>
    <row r="127" spans="1:8" s="7" customFormat="1">
      <c r="A127" s="60" t="s">
        <v>140</v>
      </c>
      <c r="B127" s="54" t="s">
        <v>71</v>
      </c>
      <c r="C127" s="86">
        <v>837.05</v>
      </c>
      <c r="D127" s="12"/>
      <c r="E127" s="12"/>
      <c r="F127" s="13">
        <v>48.5</v>
      </c>
      <c r="G127" s="19"/>
    </row>
    <row r="128" spans="1:8" s="33" customFormat="1" ht="64.5" customHeight="1">
      <c r="A128" s="50" t="s">
        <v>162</v>
      </c>
      <c r="B128" s="63"/>
      <c r="C128" s="46" t="s">
        <v>153</v>
      </c>
      <c r="D128" s="46" t="s">
        <v>154</v>
      </c>
      <c r="E128" s="47" t="s">
        <v>155</v>
      </c>
      <c r="F128" s="46" t="s">
        <v>156</v>
      </c>
      <c r="G128" s="32"/>
    </row>
    <row r="129" spans="1:7" s="6" customFormat="1" ht="18" customHeight="1">
      <c r="A129" s="10" t="s">
        <v>19</v>
      </c>
      <c r="B129" s="52" t="s">
        <v>2</v>
      </c>
      <c r="C129" s="10">
        <v>102.39615764330878</v>
      </c>
      <c r="D129" s="10">
        <v>102.34857110577727</v>
      </c>
      <c r="E129" s="10">
        <v>100.4645</v>
      </c>
      <c r="F129" s="10">
        <v>101.71995620545354</v>
      </c>
      <c r="G129" s="18"/>
    </row>
    <row r="130" spans="1:7" s="5" customFormat="1" ht="18" customHeight="1">
      <c r="A130" s="64" t="s">
        <v>20</v>
      </c>
      <c r="B130" s="54" t="s">
        <v>2</v>
      </c>
      <c r="C130" s="12">
        <v>102.79496462360724</v>
      </c>
      <c r="D130" s="12">
        <v>102.31654429089107</v>
      </c>
      <c r="E130" s="12">
        <v>100.2081</v>
      </c>
      <c r="F130" s="12">
        <v>102.02551528347641</v>
      </c>
      <c r="G130" s="17"/>
    </row>
    <row r="131" spans="1:7" s="5" customFormat="1" ht="18" customHeight="1">
      <c r="A131" s="64" t="s">
        <v>21</v>
      </c>
      <c r="B131" s="54" t="s">
        <v>2</v>
      </c>
      <c r="C131" s="12">
        <v>102.75200493489693</v>
      </c>
      <c r="D131" s="12">
        <v>102.94484050452787</v>
      </c>
      <c r="E131" s="12">
        <v>99.758300000000006</v>
      </c>
      <c r="F131" s="12">
        <v>100.688943696851</v>
      </c>
      <c r="G131" s="17"/>
    </row>
    <row r="132" spans="1:7" s="5" customFormat="1" ht="18" customHeight="1">
      <c r="A132" s="64" t="s">
        <v>22</v>
      </c>
      <c r="B132" s="54" t="s">
        <v>2</v>
      </c>
      <c r="C132" s="12">
        <v>103.29191615704497</v>
      </c>
      <c r="D132" s="12">
        <v>102.55536943621679</v>
      </c>
      <c r="E132" s="12">
        <v>100.3591</v>
      </c>
      <c r="F132" s="12">
        <v>102.51905398894068</v>
      </c>
      <c r="G132" s="17"/>
    </row>
    <row r="133" spans="1:7" s="5" customFormat="1" ht="18" customHeight="1">
      <c r="A133" s="64" t="s">
        <v>23</v>
      </c>
      <c r="B133" s="54" t="s">
        <v>2</v>
      </c>
      <c r="C133" s="12">
        <v>101.76972075937367</v>
      </c>
      <c r="D133" s="12">
        <v>101.41644690945984</v>
      </c>
      <c r="E133" s="12">
        <v>100.0536</v>
      </c>
      <c r="F133" s="12">
        <v>102.0131877847972</v>
      </c>
      <c r="G133" s="17"/>
    </row>
    <row r="134" spans="1:7" s="5" customFormat="1" ht="18" customHeight="1">
      <c r="A134" s="64" t="s">
        <v>24</v>
      </c>
      <c r="B134" s="54" t="s">
        <v>2</v>
      </c>
      <c r="C134" s="12">
        <v>102.25726392973237</v>
      </c>
      <c r="D134" s="12">
        <v>101.46099051904463</v>
      </c>
      <c r="E134" s="12">
        <v>100.1279</v>
      </c>
      <c r="F134" s="12">
        <v>102.37169936545276</v>
      </c>
      <c r="G134" s="17"/>
    </row>
    <row r="135" spans="1:7" s="5" customFormat="1" ht="18" customHeight="1">
      <c r="A135" s="64" t="s">
        <v>25</v>
      </c>
      <c r="B135" s="54" t="s">
        <v>2</v>
      </c>
      <c r="C135" s="12">
        <v>102.19964662881597</v>
      </c>
      <c r="D135" s="12">
        <v>100.77563887396612</v>
      </c>
      <c r="E135" s="12">
        <v>100.0635</v>
      </c>
      <c r="F135" s="12">
        <v>102.46671849003508</v>
      </c>
      <c r="G135" s="17"/>
    </row>
    <row r="136" spans="1:7" s="5" customFormat="1" ht="18" customHeight="1">
      <c r="A136" s="64" t="s">
        <v>26</v>
      </c>
      <c r="B136" s="54" t="s">
        <v>2</v>
      </c>
      <c r="C136" s="12">
        <v>101.92070231503068</v>
      </c>
      <c r="D136" s="12">
        <v>102.0280088694465</v>
      </c>
      <c r="E136" s="12">
        <v>100.55070000000001</v>
      </c>
      <c r="F136" s="12">
        <v>102.0933748762034</v>
      </c>
      <c r="G136" s="17"/>
    </row>
    <row r="137" spans="1:7" s="5" customFormat="1" ht="18" customHeight="1">
      <c r="A137" s="64" t="s">
        <v>27</v>
      </c>
      <c r="B137" s="54" t="s">
        <v>2</v>
      </c>
      <c r="C137" s="12">
        <v>101.11700729852893</v>
      </c>
      <c r="D137" s="12">
        <v>100.58298070708113</v>
      </c>
      <c r="E137" s="12">
        <v>100.05589999999999</v>
      </c>
      <c r="F137" s="12">
        <v>101.28372216898113</v>
      </c>
      <c r="G137" s="17"/>
    </row>
    <row r="138" spans="1:7" s="5" customFormat="1" ht="18" customHeight="1">
      <c r="A138" s="64" t="s">
        <v>28</v>
      </c>
      <c r="B138" s="54" t="s">
        <v>2</v>
      </c>
      <c r="C138" s="12">
        <v>126.38578739185091</v>
      </c>
      <c r="D138" s="12">
        <v>125.3716438121749</v>
      </c>
      <c r="E138" s="12">
        <v>100.0521</v>
      </c>
      <c r="F138" s="12">
        <v>117.69392052228102</v>
      </c>
      <c r="G138" s="17"/>
    </row>
    <row r="139" spans="1:7" s="5" customFormat="1" ht="18" customHeight="1">
      <c r="A139" s="64" t="s">
        <v>29</v>
      </c>
      <c r="B139" s="54" t="s">
        <v>2</v>
      </c>
      <c r="C139" s="12">
        <v>89.759470356741915</v>
      </c>
      <c r="D139" s="12">
        <v>96.477441448723468</v>
      </c>
      <c r="E139" s="12">
        <v>102.992</v>
      </c>
      <c r="F139" s="12">
        <v>90.62524060169244</v>
      </c>
      <c r="G139" s="17"/>
    </row>
    <row r="140" spans="1:7" s="5" customFormat="1" ht="18" customHeight="1">
      <c r="A140" s="64" t="s">
        <v>30</v>
      </c>
      <c r="B140" s="54" t="s">
        <v>2</v>
      </c>
      <c r="C140" s="12">
        <v>99.387873184367194</v>
      </c>
      <c r="D140" s="12">
        <v>99.650288979096175</v>
      </c>
      <c r="E140" s="12">
        <v>99.940799999999996</v>
      </c>
      <c r="F140" s="12">
        <v>99.404371263936682</v>
      </c>
      <c r="G140" s="17"/>
    </row>
    <row r="141" spans="1:7" s="5" customFormat="1" ht="18" customHeight="1">
      <c r="A141" s="64" t="s">
        <v>31</v>
      </c>
      <c r="B141" s="54" t="s">
        <v>2</v>
      </c>
      <c r="C141" s="12">
        <v>104.60776535545118</v>
      </c>
      <c r="D141" s="12">
        <v>102.26863913982838</v>
      </c>
      <c r="E141" s="12">
        <v>100.06</v>
      </c>
      <c r="F141" s="12">
        <v>104.09241453410345</v>
      </c>
      <c r="G141" s="17"/>
    </row>
    <row r="142" spans="1:7" s="5" customFormat="1" ht="18" customHeight="1">
      <c r="A142" s="64" t="s">
        <v>32</v>
      </c>
      <c r="B142" s="54" t="s">
        <v>2</v>
      </c>
      <c r="C142" s="12">
        <v>101.48485837470757</v>
      </c>
      <c r="D142" s="12">
        <v>101.30112857135143</v>
      </c>
      <c r="E142" s="12">
        <v>100.1767</v>
      </c>
      <c r="F142" s="12">
        <v>101.73283158113298</v>
      </c>
      <c r="G142" s="17"/>
    </row>
    <row r="143" spans="1:7" s="5" customFormat="1" ht="18" customHeight="1">
      <c r="A143" s="64" t="s">
        <v>33</v>
      </c>
      <c r="B143" s="54" t="s">
        <v>2</v>
      </c>
      <c r="C143" s="12">
        <v>102.1369267478926</v>
      </c>
      <c r="D143" s="12">
        <v>101.55965118673829</v>
      </c>
      <c r="E143" s="12">
        <v>100.0288</v>
      </c>
      <c r="F143" s="12">
        <v>102.04751142468217</v>
      </c>
      <c r="G143" s="17"/>
    </row>
    <row r="144" spans="1:7" s="6" customFormat="1" ht="18" customHeight="1">
      <c r="A144" s="10" t="s">
        <v>34</v>
      </c>
      <c r="B144" s="52" t="s">
        <v>2</v>
      </c>
      <c r="C144" s="10">
        <v>104.03664347582774</v>
      </c>
      <c r="D144" s="10">
        <v>109.67302136712986</v>
      </c>
      <c r="E144" s="10">
        <v>99.987300000000005</v>
      </c>
      <c r="F144" s="10">
        <v>99.918781999791705</v>
      </c>
      <c r="G144" s="18"/>
    </row>
    <row r="145" spans="1:7" s="6" customFormat="1" ht="18" customHeight="1">
      <c r="A145" s="37" t="s">
        <v>35</v>
      </c>
      <c r="B145" s="65" t="s">
        <v>2</v>
      </c>
      <c r="C145" s="37">
        <v>102.52093340272278</v>
      </c>
      <c r="D145" s="37">
        <v>99.196113177873201</v>
      </c>
      <c r="E145" s="37">
        <v>100.0872</v>
      </c>
      <c r="F145" s="37">
        <v>103.9107563432234</v>
      </c>
      <c r="G145" s="18"/>
    </row>
    <row r="146" spans="1:7">
      <c r="A146" s="66"/>
      <c r="B146" s="68"/>
      <c r="C146" s="66"/>
      <c r="D146" s="66"/>
      <c r="E146" s="66"/>
      <c r="F146" s="67"/>
    </row>
    <row r="147" spans="1:7">
      <c r="A147" s="66"/>
      <c r="B147" s="68"/>
      <c r="C147" s="66"/>
      <c r="D147" s="66"/>
      <c r="E147" s="66"/>
      <c r="F147" s="67"/>
    </row>
    <row r="148" spans="1:7">
      <c r="A148" s="66"/>
      <c r="B148" s="68"/>
      <c r="C148" s="66"/>
      <c r="D148" s="66"/>
      <c r="E148" s="66"/>
      <c r="F148" s="67"/>
    </row>
    <row r="149" spans="1:7">
      <c r="A149" s="66"/>
      <c r="B149" s="68"/>
      <c r="C149" s="66"/>
      <c r="D149" s="66"/>
      <c r="E149" s="66"/>
      <c r="F149" s="67"/>
    </row>
    <row r="150" spans="1:7">
      <c r="A150" s="66"/>
      <c r="B150" s="68"/>
      <c r="C150" s="66"/>
      <c r="D150" s="66"/>
      <c r="E150" s="66"/>
      <c r="F150" s="67"/>
    </row>
    <row r="151" spans="1:7">
      <c r="A151" s="66"/>
      <c r="B151" s="68"/>
      <c r="C151" s="66"/>
      <c r="D151" s="66"/>
      <c r="E151" s="66"/>
      <c r="F151" s="67"/>
    </row>
    <row r="152" spans="1:7">
      <c r="A152" s="66"/>
      <c r="B152" s="68"/>
      <c r="C152" s="66"/>
      <c r="D152" s="66"/>
      <c r="E152" s="66"/>
      <c r="F152" s="67"/>
    </row>
    <row r="153" spans="1:7">
      <c r="A153" s="66"/>
      <c r="B153" s="68"/>
      <c r="C153" s="66"/>
      <c r="D153" s="66"/>
      <c r="E153" s="66"/>
      <c r="F153" s="67"/>
    </row>
    <row r="154" spans="1:7">
      <c r="A154" s="66"/>
      <c r="B154" s="68"/>
      <c r="C154" s="66"/>
      <c r="D154" s="66"/>
      <c r="E154" s="66"/>
      <c r="F154" s="67"/>
    </row>
    <row r="155" spans="1:7">
      <c r="A155" s="66"/>
      <c r="B155" s="68"/>
      <c r="C155" s="66"/>
      <c r="D155" s="66"/>
      <c r="E155" s="66"/>
      <c r="F155" s="67"/>
    </row>
    <row r="156" spans="1:7">
      <c r="A156" s="66"/>
      <c r="B156" s="68"/>
      <c r="C156" s="66"/>
      <c r="D156" s="66"/>
      <c r="E156" s="66"/>
      <c r="F156" s="67"/>
    </row>
    <row r="157" spans="1:7">
      <c r="A157" s="66"/>
      <c r="B157" s="68"/>
      <c r="C157" s="66"/>
      <c r="D157" s="66"/>
      <c r="E157" s="66"/>
      <c r="F157" s="67"/>
    </row>
    <row r="158" spans="1:7">
      <c r="A158" s="66"/>
      <c r="B158" s="68"/>
      <c r="C158" s="66"/>
      <c r="D158" s="66"/>
      <c r="E158" s="66"/>
      <c r="F158" s="67"/>
    </row>
    <row r="159" spans="1:7">
      <c r="A159" s="66"/>
      <c r="B159" s="68"/>
      <c r="C159" s="66"/>
      <c r="D159" s="66"/>
      <c r="E159" s="66"/>
      <c r="F159" s="67"/>
    </row>
    <row r="160" spans="1:7">
      <c r="A160" s="66"/>
      <c r="B160" s="68"/>
      <c r="C160" s="66"/>
      <c r="D160" s="66"/>
      <c r="E160" s="66"/>
      <c r="F160" s="67"/>
    </row>
    <row r="161" spans="1:6">
      <c r="A161" s="66"/>
      <c r="B161" s="68"/>
      <c r="C161" s="66"/>
      <c r="D161" s="66"/>
      <c r="E161" s="66"/>
      <c r="F161" s="67"/>
    </row>
    <row r="162" spans="1:6">
      <c r="A162" s="66"/>
      <c r="B162" s="68"/>
      <c r="C162" s="66"/>
      <c r="D162" s="66"/>
      <c r="E162" s="66"/>
      <c r="F162" s="67"/>
    </row>
    <row r="163" spans="1:6">
      <c r="A163" s="66"/>
      <c r="B163" s="68"/>
      <c r="C163" s="66"/>
      <c r="D163" s="66"/>
      <c r="E163" s="66"/>
      <c r="F163" s="67"/>
    </row>
    <row r="164" spans="1:6">
      <c r="A164" s="66"/>
      <c r="B164" s="68"/>
      <c r="C164" s="66"/>
      <c r="D164" s="66"/>
      <c r="E164" s="66"/>
      <c r="F164" s="67"/>
    </row>
    <row r="165" spans="1:6">
      <c r="A165" s="66"/>
      <c r="B165" s="68"/>
      <c r="C165" s="66"/>
      <c r="D165" s="66"/>
      <c r="E165" s="66"/>
      <c r="F165" s="67"/>
    </row>
    <row r="166" spans="1:6">
      <c r="A166" s="66"/>
      <c r="B166" s="68"/>
      <c r="C166" s="66"/>
      <c r="D166" s="66"/>
      <c r="E166" s="66"/>
      <c r="F166" s="67"/>
    </row>
    <row r="167" spans="1:6">
      <c r="A167" s="66"/>
      <c r="B167" s="68"/>
      <c r="C167" s="66"/>
      <c r="D167" s="66"/>
      <c r="E167" s="66"/>
      <c r="F167" s="67"/>
    </row>
    <row r="168" spans="1:6">
      <c r="A168" s="66"/>
      <c r="B168" s="68"/>
      <c r="C168" s="66"/>
      <c r="D168" s="66"/>
      <c r="E168" s="66"/>
      <c r="F168" s="67"/>
    </row>
    <row r="169" spans="1:6">
      <c r="A169" s="66"/>
      <c r="B169" s="68"/>
      <c r="C169" s="66"/>
      <c r="D169" s="66"/>
      <c r="E169" s="66"/>
      <c r="F169" s="67"/>
    </row>
    <row r="170" spans="1:6">
      <c r="A170" s="66"/>
      <c r="B170" s="68"/>
      <c r="C170" s="66"/>
      <c r="D170" s="66"/>
      <c r="E170" s="66"/>
      <c r="F170" s="67"/>
    </row>
    <row r="171" spans="1:6">
      <c r="A171" s="66"/>
      <c r="B171" s="68"/>
      <c r="C171" s="66"/>
      <c r="D171" s="66"/>
      <c r="E171" s="66"/>
      <c r="F171" s="67"/>
    </row>
    <row r="172" spans="1:6">
      <c r="A172" s="66"/>
      <c r="B172" s="68"/>
      <c r="C172" s="66"/>
      <c r="D172" s="66"/>
      <c r="E172" s="66"/>
      <c r="F172" s="67"/>
    </row>
    <row r="173" spans="1:6">
      <c r="A173" s="66"/>
      <c r="B173" s="68"/>
      <c r="C173" s="66"/>
      <c r="D173" s="66"/>
      <c r="E173" s="66"/>
      <c r="F173" s="67"/>
    </row>
  </sheetData>
  <mergeCells count="1">
    <mergeCell ref="A1:F1"/>
  </mergeCells>
  <phoneticPr fontId="25" type="noConversion"/>
  <printOptions horizontalCentered="1"/>
  <pageMargins left="0.48" right="0.196850393700787" top="0.59" bottom="0.28000000000000003" header="0.44" footer="0.23622047244094499"/>
  <pageSetup paperSize="9" orientation="portrait" useFirstPageNumber="1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Thang 6-2016</vt:lpstr>
      <vt:lpstr>'Thang 6-2016'!Print_Titles</vt:lpstr>
    </vt:vector>
  </TitlesOfParts>
  <Company>Huyen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HoangNhatHuyen</dc:creator>
  <cp:lastModifiedBy>TTTH</cp:lastModifiedBy>
  <cp:lastPrinted>2016-06-29T16:35:32Z</cp:lastPrinted>
  <dcterms:created xsi:type="dcterms:W3CDTF">2011-02-24T01:24:50Z</dcterms:created>
  <dcterms:modified xsi:type="dcterms:W3CDTF">2016-07-08T06:23:38Z</dcterms:modified>
</cp:coreProperties>
</file>